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 2022 первое полугодие — изменения октябрь\"/>
    </mc:Choice>
  </mc:AlternateContent>
  <bookViews>
    <workbookView showSheetTabs="0" xWindow="-60" yWindow="-60" windowWidth="15480" windowHeight="11640" tabRatio="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7" i="1" l="1"/>
  <c r="G150" i="1"/>
  <c r="G133" i="1"/>
  <c r="G116" i="1"/>
  <c r="G99" i="1"/>
  <c r="G82" i="1"/>
  <c r="G31" i="1"/>
  <c r="G65" i="1"/>
  <c r="G49" i="1"/>
  <c r="G15" i="1"/>
  <c r="E169" i="1" l="1"/>
  <c r="F169" i="1"/>
  <c r="H169" i="1"/>
  <c r="I169" i="1"/>
  <c r="J169" i="1"/>
  <c r="K169" i="1"/>
  <c r="L169" i="1"/>
  <c r="M169" i="1"/>
  <c r="N169" i="1"/>
  <c r="O169" i="1"/>
  <c r="E135" i="1"/>
  <c r="F135" i="1"/>
  <c r="H135" i="1"/>
  <c r="I135" i="1"/>
  <c r="J135" i="1"/>
  <c r="K135" i="1"/>
  <c r="L135" i="1"/>
  <c r="M135" i="1"/>
  <c r="N135" i="1"/>
  <c r="O135" i="1"/>
  <c r="D135" i="1"/>
  <c r="E118" i="1"/>
  <c r="F118" i="1"/>
  <c r="H118" i="1"/>
  <c r="I118" i="1"/>
  <c r="J118" i="1"/>
  <c r="K118" i="1"/>
  <c r="L118" i="1"/>
  <c r="M118" i="1"/>
  <c r="N118" i="1"/>
  <c r="O118" i="1"/>
  <c r="D118" i="1"/>
  <c r="E101" i="1"/>
  <c r="F101" i="1"/>
  <c r="H101" i="1"/>
  <c r="I101" i="1"/>
  <c r="J101" i="1"/>
  <c r="K101" i="1"/>
  <c r="L101" i="1"/>
  <c r="M101" i="1"/>
  <c r="N101" i="1"/>
  <c r="O101" i="1"/>
  <c r="E67" i="1"/>
  <c r="F67" i="1"/>
  <c r="H67" i="1"/>
  <c r="I67" i="1"/>
  <c r="J67" i="1"/>
  <c r="K67" i="1"/>
  <c r="L67" i="1"/>
  <c r="M67" i="1"/>
  <c r="O67" i="1"/>
  <c r="E84" i="1"/>
  <c r="F84" i="1"/>
  <c r="H84" i="1"/>
  <c r="I84" i="1"/>
  <c r="J84" i="1"/>
  <c r="K84" i="1"/>
  <c r="L84" i="1"/>
  <c r="M84" i="1"/>
  <c r="N84" i="1"/>
  <c r="O84" i="1"/>
  <c r="D84" i="1"/>
  <c r="D67" i="1"/>
  <c r="H51" i="1"/>
  <c r="I51" i="1"/>
  <c r="J51" i="1"/>
  <c r="K51" i="1"/>
  <c r="L51" i="1"/>
  <c r="M51" i="1"/>
  <c r="N51" i="1"/>
  <c r="O51" i="1"/>
  <c r="E33" i="1"/>
  <c r="F33" i="1"/>
  <c r="H33" i="1"/>
  <c r="I33" i="1"/>
  <c r="J33" i="1"/>
  <c r="K33" i="1"/>
  <c r="L33" i="1"/>
  <c r="M33" i="1"/>
  <c r="N33" i="1"/>
  <c r="O33" i="1"/>
  <c r="G118" i="1"/>
  <c r="F51" i="1"/>
  <c r="E51" i="1"/>
  <c r="D51" i="1"/>
  <c r="D33" i="1"/>
  <c r="G17" i="1"/>
  <c r="D17" i="1"/>
  <c r="E17" i="1"/>
  <c r="F17" i="1"/>
  <c r="H17" i="1"/>
  <c r="I17" i="1"/>
  <c r="J17" i="1"/>
  <c r="K17" i="1"/>
  <c r="L17" i="1"/>
  <c r="M17" i="1"/>
  <c r="N17" i="1"/>
  <c r="O17" i="1"/>
  <c r="G33" i="1"/>
  <c r="G51" i="1"/>
  <c r="G67" i="1"/>
  <c r="G84" i="1"/>
  <c r="G101" i="1"/>
  <c r="D101" i="1"/>
  <c r="G135" i="1"/>
  <c r="D152" i="1"/>
  <c r="E152" i="1"/>
  <c r="F152" i="1"/>
  <c r="H152" i="1"/>
  <c r="I152" i="1"/>
  <c r="J152" i="1"/>
  <c r="K152" i="1"/>
  <c r="L152" i="1"/>
  <c r="M152" i="1"/>
  <c r="N152" i="1"/>
  <c r="O152" i="1"/>
  <c r="G169" i="1"/>
  <c r="D169" i="1"/>
</calcChain>
</file>

<file path=xl/sharedStrings.xml><?xml version="1.0" encoding="utf-8"?>
<sst xmlns="http://schemas.openxmlformats.org/spreadsheetml/2006/main" count="436" uniqueCount="83">
  <si>
    <t>Примерное меню 
и пищевая ценность приготовляемых блюд</t>
  </si>
  <si>
    <t>День:</t>
  </si>
  <si>
    <t>понедельник</t>
  </si>
  <si>
    <t>Неделя:</t>
  </si>
  <si>
    <t>первая</t>
  </si>
  <si>
    <t>Возрастная категория:</t>
  </si>
  <si>
    <t>7-10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</si>
  <si>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</si>
  <si>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</si>
  <si>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</si>
  <si>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</si>
  <si>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</si>
  <si>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</si>
  <si>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</si>
  <si>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</si>
  <si>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</si>
  <si>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</si>
  <si>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</si>
  <si>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</si>
  <si>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</si>
  <si>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</si>
  <si>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</si>
  <si>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</si>
  <si>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</si>
  <si>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</si>
  <si>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</si>
  <si>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</si>
  <si>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</si>
  <si>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</si>
  <si>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</si>
  <si>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</si>
  <si>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</si>
  <si>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</si>
  <si>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</si>
  <si>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</si>
  <si>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</si>
  <si>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Макароны отварные</t>
  </si>
  <si>
    <t xml:space="preserve">Хлеб </t>
  </si>
  <si>
    <t>Итого:</t>
  </si>
  <si>
    <t>вторник</t>
  </si>
  <si>
    <t>Овощи свежие</t>
  </si>
  <si>
    <t>Компот из яблок</t>
  </si>
  <si>
    <t>Хлеб</t>
  </si>
  <si>
    <t>среда</t>
  </si>
  <si>
    <t>Пюре картофельное</t>
  </si>
  <si>
    <t>четверг</t>
  </si>
  <si>
    <t>Мясо тушеное</t>
  </si>
  <si>
    <t>Компот из кураги</t>
  </si>
  <si>
    <t xml:space="preserve">     </t>
  </si>
  <si>
    <t>пятница</t>
  </si>
  <si>
    <t xml:space="preserve">Котлеты из филе птицы </t>
  </si>
  <si>
    <t>Каша гречневая</t>
  </si>
  <si>
    <t>Чай с сахаром</t>
  </si>
  <si>
    <t>вторая</t>
  </si>
  <si>
    <t>Гуляш</t>
  </si>
  <si>
    <t>Чай с лимоном</t>
  </si>
  <si>
    <t>200/7</t>
  </si>
  <si>
    <t>Кнели из цыплят</t>
  </si>
  <si>
    <t>Биточки из говядины в сметанно-томатном соусе</t>
  </si>
  <si>
    <t>Рис отварной</t>
  </si>
  <si>
    <t>Напиток лимонный</t>
  </si>
  <si>
    <t xml:space="preserve">Огурец консервированный </t>
  </si>
  <si>
    <t>Говядина в кисло-сладком соусе</t>
  </si>
  <si>
    <t>Напиток из изюма</t>
  </si>
  <si>
    <t>Кукуруза  консервированная</t>
  </si>
  <si>
    <t>Напиток апельсиновый</t>
  </si>
  <si>
    <t>Рыба отварная</t>
  </si>
  <si>
    <t>Бефстроганов</t>
  </si>
  <si>
    <t>Суфле из цыплят</t>
  </si>
  <si>
    <t>Компот из смеси сухофруктов</t>
  </si>
  <si>
    <t>Икра кабачковая</t>
  </si>
  <si>
    <t>40/40</t>
  </si>
  <si>
    <t>60/30</t>
  </si>
  <si>
    <t>Салат из моркови</t>
  </si>
  <si>
    <t>Кисель из концентрата</t>
  </si>
  <si>
    <t>40/25</t>
  </si>
  <si>
    <t>Салат из квашенной капусты</t>
  </si>
  <si>
    <t>Кондитерское изделие</t>
  </si>
  <si>
    <t>70</t>
  </si>
  <si>
    <t>Мучное изделие</t>
  </si>
  <si>
    <t>30</t>
  </si>
  <si>
    <t>Фрукт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</si>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</sst>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3">
    <xf numFmtId="0" fontId="0" fillId="0" borderId="0" xfId="0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0" fillId="0" borderId="2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distributed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9"/>
  <sheetViews>
    <sheetView tabSelected="1" topLeftCell="A88" zoomScale="120" zoomScaleNormal="120" workbookViewId="0">
      <selection activeCell="C96" sqref="C96"/>
    </sheetView>
  </sheetViews>
  <sheetFormatPr defaultColWidth="10.33203125" defaultRowHeight="11.25" x14ac:dyDescent="0.2"/>
  <cols>
    <col min="1" max="1" width="4.6640625" style="1" customWidth="1"/>
    <col min="2" max="2" width="20" style="1" customWidth="1"/>
    <col min="3" max="3" width="7.6640625" style="1" customWidth="1"/>
    <col min="4" max="4" width="6.1640625" style="1" customWidth="1"/>
    <col min="5" max="5" width="5.33203125" style="1" customWidth="1"/>
    <col min="6" max="6" width="7.1640625" style="1" customWidth="1"/>
    <col min="7" max="7" width="8.5" style="1" customWidth="1"/>
    <col min="8" max="8" width="5.5" style="1" customWidth="1"/>
    <col min="9" max="9" width="6" style="1" customWidth="1"/>
    <col min="10" max="10" width="6.6640625" style="1" customWidth="1"/>
    <col min="11" max="11" width="6.1640625" style="1" customWidth="1"/>
    <col min="12" max="13" width="6.6640625" style="1" customWidth="1"/>
    <col min="14" max="15" width="6.1640625" style="1" customWidth="1"/>
    <col min="16" max="16384" width="10.33203125" style="1"/>
  </cols>
  <sheetData>
    <row r="1" spans="1:15" x14ac:dyDescent="0.2">
      <c r="A1" s="2"/>
      <c r="O1" s="3"/>
    </row>
    <row r="2" spans="1:15" s="4" customFormat="1" ht="31.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4" spans="1:15" x14ac:dyDescent="0.2">
      <c r="B4" s="5" t="s">
        <v>1</v>
      </c>
      <c r="C4" s="1" t="s">
        <v>2</v>
      </c>
    </row>
    <row r="5" spans="1:15" x14ac:dyDescent="0.2">
      <c r="B5" s="5" t="s">
        <v>3</v>
      </c>
      <c r="C5" s="1" t="s">
        <v>4</v>
      </c>
    </row>
    <row r="6" spans="1:15" x14ac:dyDescent="0.2">
      <c r="B6" s="5" t="s">
        <v>5</v>
      </c>
      <c r="C6" s="1" t="s">
        <v>6</v>
      </c>
    </row>
    <row r="7" spans="1:15" ht="45" customHeight="1" x14ac:dyDescent="0.2">
      <c r="A7" s="6" t="s">
        <v>7</v>
      </c>
      <c r="B7" s="6" t="s">
        <v>8</v>
      </c>
      <c r="C7" s="6" t="s">
        <v>9</v>
      </c>
      <c r="D7" s="41" t="s">
        <v>10</v>
      </c>
      <c r="E7" s="41"/>
      <c r="F7" s="41"/>
      <c r="G7" s="6" t="s">
        <v>11</v>
      </c>
      <c r="H7" s="41" t="s">
        <v>12</v>
      </c>
      <c r="I7" s="41"/>
      <c r="J7" s="41"/>
      <c r="K7" s="41"/>
      <c r="L7" s="41" t="s">
        <v>13</v>
      </c>
      <c r="M7" s="41"/>
      <c r="N7" s="41"/>
      <c r="O7" s="41"/>
    </row>
    <row r="8" spans="1:15" x14ac:dyDescent="0.2">
      <c r="A8" s="6"/>
      <c r="B8" s="7"/>
      <c r="C8" s="6"/>
      <c r="D8" s="6" t="s">
        <v>14</v>
      </c>
      <c r="E8" s="6" t="s">
        <v>15</v>
      </c>
      <c r="F8" s="6" t="s">
        <v>16</v>
      </c>
      <c r="G8" s="6"/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6" t="s">
        <v>23</v>
      </c>
      <c r="O8" s="6" t="s">
        <v>24</v>
      </c>
    </row>
    <row r="9" spans="1:15" x14ac:dyDescent="0.2">
      <c r="A9" s="8" t="s">
        <v>25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30</v>
      </c>
      <c r="G9" s="8" t="s">
        <v>31</v>
      </c>
      <c r="H9" s="8" t="s">
        <v>32</v>
      </c>
      <c r="I9" s="8" t="s">
        <v>33</v>
      </c>
      <c r="J9" s="8" t="s">
        <v>34</v>
      </c>
      <c r="K9" s="8">
        <v>12</v>
      </c>
      <c r="L9" s="8">
        <v>13</v>
      </c>
      <c r="M9" s="8">
        <v>14</v>
      </c>
      <c r="N9" s="8">
        <v>15</v>
      </c>
      <c r="O9" s="8">
        <v>16</v>
      </c>
    </row>
    <row r="10" spans="1:15" x14ac:dyDescent="0.2">
      <c r="A10" s="9"/>
      <c r="B10" s="10" t="s">
        <v>35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2.5" customHeight="1" x14ac:dyDescent="0.2">
      <c r="A11" s="35">
        <v>101</v>
      </c>
      <c r="B11" s="39" t="s">
        <v>70</v>
      </c>
      <c r="C11" s="38">
        <v>30</v>
      </c>
      <c r="D11" s="36">
        <v>1</v>
      </c>
      <c r="E11" s="36">
        <v>4.5</v>
      </c>
      <c r="F11" s="36">
        <v>3</v>
      </c>
      <c r="G11" s="36">
        <v>51</v>
      </c>
      <c r="H11" s="36">
        <v>2</v>
      </c>
      <c r="I11" s="36">
        <v>6</v>
      </c>
      <c r="J11" s="36">
        <v>10</v>
      </c>
      <c r="K11" s="36">
        <v>1.5</v>
      </c>
      <c r="L11" s="36">
        <v>2</v>
      </c>
      <c r="M11" s="36">
        <v>5</v>
      </c>
      <c r="N11" s="36">
        <v>13</v>
      </c>
      <c r="O11" s="36">
        <v>0.8</v>
      </c>
    </row>
    <row r="12" spans="1:15" ht="26.25" customHeight="1" x14ac:dyDescent="0.2">
      <c r="A12" s="8">
        <v>496</v>
      </c>
      <c r="B12" s="13" t="s">
        <v>50</v>
      </c>
      <c r="C12" s="20" t="s">
        <v>78</v>
      </c>
      <c r="D12" s="14">
        <v>13.9</v>
      </c>
      <c r="E12" s="14">
        <v>11</v>
      </c>
      <c r="F12" s="14">
        <v>17.2</v>
      </c>
      <c r="G12" s="14">
        <v>204</v>
      </c>
      <c r="H12" s="14">
        <v>0.06</v>
      </c>
      <c r="I12" s="14">
        <v>1.2</v>
      </c>
      <c r="J12" s="14">
        <v>2.6</v>
      </c>
      <c r="K12" s="14">
        <v>0.3</v>
      </c>
      <c r="L12" s="14">
        <v>7.6</v>
      </c>
      <c r="M12" s="14">
        <v>6.4</v>
      </c>
      <c r="N12" s="14">
        <v>1.6</v>
      </c>
      <c r="O12" s="14">
        <v>9.1999999999999993</v>
      </c>
    </row>
    <row r="13" spans="1:15" ht="19.5" customHeight="1" x14ac:dyDescent="0.2">
      <c r="A13" s="8">
        <v>516</v>
      </c>
      <c r="B13" s="13" t="s">
        <v>36</v>
      </c>
      <c r="C13" s="8">
        <v>150</v>
      </c>
      <c r="D13" s="14">
        <v>3.96</v>
      </c>
      <c r="E13" s="14">
        <v>0.93</v>
      </c>
      <c r="F13" s="14">
        <v>25.49</v>
      </c>
      <c r="G13" s="14">
        <v>244.5</v>
      </c>
      <c r="H13" s="14">
        <v>0.13</v>
      </c>
      <c r="I13" s="14">
        <v>0.2</v>
      </c>
      <c r="J13" s="14">
        <v>18.86</v>
      </c>
      <c r="K13" s="14">
        <v>3.5</v>
      </c>
      <c r="L13" s="14">
        <v>10</v>
      </c>
      <c r="M13" s="14">
        <v>14.2</v>
      </c>
      <c r="N13" s="14">
        <v>9.5</v>
      </c>
      <c r="O13" s="14">
        <v>3.33</v>
      </c>
    </row>
    <row r="14" spans="1:15" ht="26.25" customHeight="1" x14ac:dyDescent="0.2">
      <c r="A14" s="8">
        <v>638</v>
      </c>
      <c r="B14" s="13" t="s">
        <v>47</v>
      </c>
      <c r="C14" s="8">
        <v>200</v>
      </c>
      <c r="D14" s="14">
        <v>0.4</v>
      </c>
      <c r="E14" s="14">
        <v>0</v>
      </c>
      <c r="F14" s="14">
        <v>35.4</v>
      </c>
      <c r="G14" s="14">
        <v>124</v>
      </c>
      <c r="H14" s="14">
        <v>2.8</v>
      </c>
      <c r="I14" s="14">
        <v>1.6</v>
      </c>
      <c r="J14" s="14">
        <v>6.1</v>
      </c>
      <c r="K14" s="14">
        <v>0.1</v>
      </c>
      <c r="L14" s="14">
        <v>20.6</v>
      </c>
      <c r="M14" s="14">
        <v>10</v>
      </c>
      <c r="N14" s="14">
        <v>11.4</v>
      </c>
      <c r="O14" s="14">
        <v>0.4</v>
      </c>
    </row>
    <row r="15" spans="1:15" ht="17.100000000000001" customHeight="1" x14ac:dyDescent="0.2">
      <c r="A15" s="8"/>
      <c r="B15" s="13" t="s">
        <v>37</v>
      </c>
      <c r="C15" s="8">
        <v>60</v>
      </c>
      <c r="D15" s="14">
        <v>3.3</v>
      </c>
      <c r="E15" s="14">
        <v>0.6</v>
      </c>
      <c r="F15" s="14">
        <v>30</v>
      </c>
      <c r="G15" s="14">
        <f>(D15+F15)*4+E15*9</f>
        <v>138.6</v>
      </c>
      <c r="H15" s="14">
        <v>0.06</v>
      </c>
      <c r="I15" s="14">
        <v>2.6</v>
      </c>
      <c r="J15" s="14">
        <v>0.3</v>
      </c>
      <c r="K15" s="14">
        <v>1.3</v>
      </c>
      <c r="L15" s="14">
        <v>2.1</v>
      </c>
      <c r="M15" s="14">
        <v>5.9</v>
      </c>
      <c r="N15" s="14">
        <v>2.8</v>
      </c>
      <c r="O15" s="14">
        <v>2</v>
      </c>
    </row>
    <row r="16" spans="1:15" ht="17.100000000000001" customHeight="1" x14ac:dyDescent="0.2">
      <c r="A16" s="8"/>
      <c r="B16" s="13" t="s">
        <v>77</v>
      </c>
      <c r="C16" s="8">
        <v>30</v>
      </c>
      <c r="D16" s="14">
        <v>0.3</v>
      </c>
      <c r="E16" s="14">
        <v>6</v>
      </c>
      <c r="F16" s="14">
        <v>17</v>
      </c>
      <c r="G16" s="14">
        <v>144.30000000000001</v>
      </c>
      <c r="H16" s="14">
        <v>0.2</v>
      </c>
      <c r="I16" s="14">
        <v>2</v>
      </c>
      <c r="J16" s="14">
        <v>1</v>
      </c>
      <c r="K16" s="14">
        <v>1.4</v>
      </c>
      <c r="L16" s="14">
        <v>0.2</v>
      </c>
      <c r="M16" s="14">
        <v>4</v>
      </c>
      <c r="N16" s="14">
        <v>2</v>
      </c>
      <c r="O16" s="14">
        <v>0.7</v>
      </c>
    </row>
    <row r="17" spans="1:15" ht="15.75" customHeight="1" x14ac:dyDescent="0.2">
      <c r="A17" s="15" t="s">
        <v>38</v>
      </c>
      <c r="B17" s="9"/>
      <c r="C17" s="15"/>
      <c r="D17" s="16">
        <f t="shared" ref="D17:O17" si="0">SUM(D11:D16)</f>
        <v>22.86</v>
      </c>
      <c r="E17" s="16">
        <f t="shared" si="0"/>
        <v>23.03</v>
      </c>
      <c r="F17" s="16">
        <f t="shared" si="0"/>
        <v>128.09</v>
      </c>
      <c r="G17" s="16">
        <f t="shared" si="0"/>
        <v>906.40000000000009</v>
      </c>
      <c r="H17" s="16">
        <f t="shared" si="0"/>
        <v>5.25</v>
      </c>
      <c r="I17" s="16">
        <f t="shared" si="0"/>
        <v>13.6</v>
      </c>
      <c r="J17" s="16">
        <f t="shared" si="0"/>
        <v>38.86</v>
      </c>
      <c r="K17" s="16">
        <f t="shared" si="0"/>
        <v>8.1</v>
      </c>
      <c r="L17" s="16">
        <f t="shared" si="0"/>
        <v>42.500000000000007</v>
      </c>
      <c r="M17" s="16">
        <f t="shared" si="0"/>
        <v>45.5</v>
      </c>
      <c r="N17" s="16">
        <f t="shared" si="0"/>
        <v>40.299999999999997</v>
      </c>
      <c r="O17" s="16">
        <f t="shared" si="0"/>
        <v>16.43</v>
      </c>
    </row>
    <row r="18" spans="1:15" x14ac:dyDescent="0.2"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x14ac:dyDescent="0.2">
      <c r="B20" s="5" t="s">
        <v>1</v>
      </c>
      <c r="C20" s="1" t="s">
        <v>39</v>
      </c>
    </row>
    <row r="21" spans="1:15" x14ac:dyDescent="0.2">
      <c r="B21" s="5" t="s">
        <v>3</v>
      </c>
      <c r="C21" s="1" t="s">
        <v>4</v>
      </c>
    </row>
    <row r="22" spans="1:15" x14ac:dyDescent="0.2">
      <c r="B22" s="5" t="s">
        <v>5</v>
      </c>
      <c r="C22" s="1" t="s">
        <v>6</v>
      </c>
    </row>
    <row r="23" spans="1:15" ht="45" customHeight="1" x14ac:dyDescent="0.2">
      <c r="A23" s="6" t="s">
        <v>7</v>
      </c>
      <c r="B23" s="6" t="s">
        <v>8</v>
      </c>
      <c r="C23" s="6" t="s">
        <v>9</v>
      </c>
      <c r="D23" s="41" t="s">
        <v>10</v>
      </c>
      <c r="E23" s="41"/>
      <c r="F23" s="41"/>
      <c r="G23" s="6" t="s">
        <v>11</v>
      </c>
      <c r="H23" s="41" t="s">
        <v>12</v>
      </c>
      <c r="I23" s="41"/>
      <c r="J23" s="41"/>
      <c r="K23" s="41"/>
      <c r="L23" s="41" t="s">
        <v>13</v>
      </c>
      <c r="M23" s="41"/>
      <c r="N23" s="41"/>
      <c r="O23" s="41"/>
    </row>
    <row r="24" spans="1:15" x14ac:dyDescent="0.2">
      <c r="A24" s="6"/>
      <c r="B24" s="7"/>
      <c r="C24" s="6"/>
      <c r="D24" s="6" t="s">
        <v>14</v>
      </c>
      <c r="E24" s="6" t="s">
        <v>15</v>
      </c>
      <c r="F24" s="6" t="s">
        <v>16</v>
      </c>
      <c r="G24" s="6"/>
      <c r="H24" s="6" t="s">
        <v>17</v>
      </c>
      <c r="I24" s="6" t="s">
        <v>18</v>
      </c>
      <c r="J24" s="6" t="s">
        <v>19</v>
      </c>
      <c r="K24" s="6" t="s">
        <v>20</v>
      </c>
      <c r="L24" s="6" t="s">
        <v>21</v>
      </c>
      <c r="M24" s="6" t="s">
        <v>22</v>
      </c>
      <c r="N24" s="6" t="s">
        <v>23</v>
      </c>
      <c r="O24" s="6" t="s">
        <v>24</v>
      </c>
    </row>
    <row r="25" spans="1:15" x14ac:dyDescent="0.2">
      <c r="A25" s="8" t="s">
        <v>25</v>
      </c>
      <c r="B25" s="8" t="s">
        <v>26</v>
      </c>
      <c r="C25" s="8" t="s">
        <v>27</v>
      </c>
      <c r="D25" s="8" t="s">
        <v>28</v>
      </c>
      <c r="E25" s="8" t="s">
        <v>29</v>
      </c>
      <c r="F25" s="8" t="s">
        <v>30</v>
      </c>
      <c r="G25" s="8" t="s">
        <v>31</v>
      </c>
      <c r="H25" s="8" t="s">
        <v>32</v>
      </c>
      <c r="I25" s="8" t="s">
        <v>33</v>
      </c>
      <c r="J25" s="8" t="s">
        <v>34</v>
      </c>
      <c r="K25" s="8">
        <v>12</v>
      </c>
      <c r="L25" s="8">
        <v>13</v>
      </c>
      <c r="M25" s="8">
        <v>14</v>
      </c>
      <c r="N25" s="8">
        <v>15</v>
      </c>
      <c r="O25" s="8">
        <v>16</v>
      </c>
    </row>
    <row r="26" spans="1:15" x14ac:dyDescent="0.2">
      <c r="A26" s="15"/>
      <c r="B26" s="11" t="s">
        <v>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8" customHeight="1" x14ac:dyDescent="0.2">
      <c r="A27" s="35"/>
      <c r="B27" s="39" t="s">
        <v>40</v>
      </c>
      <c r="C27" s="38">
        <v>40</v>
      </c>
      <c r="D27" s="36">
        <v>0.36</v>
      </c>
      <c r="E27" s="36">
        <v>0</v>
      </c>
      <c r="F27" s="36">
        <v>6.2</v>
      </c>
      <c r="G27" s="36">
        <v>32.299999999999997</v>
      </c>
      <c r="H27" s="36">
        <v>0</v>
      </c>
      <c r="I27" s="36">
        <v>6</v>
      </c>
      <c r="J27" s="36">
        <v>10</v>
      </c>
      <c r="K27" s="36">
        <v>1.5</v>
      </c>
      <c r="L27" s="36">
        <v>20</v>
      </c>
      <c r="M27" s="36">
        <v>5</v>
      </c>
      <c r="N27" s="36">
        <v>13</v>
      </c>
      <c r="O27" s="36">
        <v>0.8</v>
      </c>
    </row>
    <row r="28" spans="1:15" ht="26.25" customHeight="1" x14ac:dyDescent="0.2">
      <c r="A28" s="8">
        <v>437</v>
      </c>
      <c r="B28" s="13" t="s">
        <v>54</v>
      </c>
      <c r="C28" s="20" t="s">
        <v>71</v>
      </c>
      <c r="D28" s="14">
        <v>12.5</v>
      </c>
      <c r="E28" s="14">
        <v>5.9</v>
      </c>
      <c r="F28" s="14">
        <v>3.6</v>
      </c>
      <c r="G28" s="14">
        <v>127</v>
      </c>
      <c r="H28" s="14">
        <v>0.05</v>
      </c>
      <c r="I28" s="14">
        <v>0.59</v>
      </c>
      <c r="J28" s="14">
        <v>2.2999999999999998</v>
      </c>
      <c r="K28" s="14">
        <v>0.3</v>
      </c>
      <c r="L28" s="14">
        <v>7.5</v>
      </c>
      <c r="M28" s="14">
        <v>6.32</v>
      </c>
      <c r="N28" s="14">
        <v>8.1</v>
      </c>
      <c r="O28" s="14">
        <v>5.5</v>
      </c>
    </row>
    <row r="29" spans="1:15" ht="18" customHeight="1" x14ac:dyDescent="0.2">
      <c r="A29" s="8">
        <v>508</v>
      </c>
      <c r="B29" s="29" t="s">
        <v>51</v>
      </c>
      <c r="C29" s="8">
        <v>150</v>
      </c>
      <c r="D29" s="14">
        <v>8.6999999999999993</v>
      </c>
      <c r="E29" s="14">
        <v>7.8</v>
      </c>
      <c r="F29" s="14">
        <v>42.6</v>
      </c>
      <c r="G29" s="19">
        <v>303</v>
      </c>
      <c r="H29" s="14">
        <v>0.2</v>
      </c>
      <c r="I29" s="14">
        <v>17</v>
      </c>
      <c r="J29" s="14">
        <v>3.56</v>
      </c>
      <c r="K29" s="14">
        <v>0.2</v>
      </c>
      <c r="L29" s="14">
        <v>5.0999999999999996</v>
      </c>
      <c r="M29" s="14">
        <v>8.3000000000000007</v>
      </c>
      <c r="N29" s="14">
        <v>2.4</v>
      </c>
      <c r="O29" s="14">
        <v>12</v>
      </c>
    </row>
    <row r="30" spans="1:15" ht="25.5" customHeight="1" x14ac:dyDescent="0.2">
      <c r="A30" s="8">
        <v>685</v>
      </c>
      <c r="B30" s="13" t="s">
        <v>52</v>
      </c>
      <c r="C30" s="8">
        <v>200</v>
      </c>
      <c r="D30" s="14">
        <v>0</v>
      </c>
      <c r="E30" s="14">
        <v>0.2</v>
      </c>
      <c r="F30" s="14">
        <v>14</v>
      </c>
      <c r="G30" s="19">
        <v>55</v>
      </c>
      <c r="H30" s="14">
        <v>0.06</v>
      </c>
      <c r="I30" s="14">
        <v>2</v>
      </c>
      <c r="J30" s="14">
        <v>2.5</v>
      </c>
      <c r="K30" s="14">
        <v>1.6</v>
      </c>
      <c r="L30" s="14">
        <v>5</v>
      </c>
      <c r="M30" s="14">
        <v>6</v>
      </c>
      <c r="N30" s="14">
        <v>4</v>
      </c>
      <c r="O30" s="14">
        <v>1</v>
      </c>
    </row>
    <row r="31" spans="1:15" ht="17.649999999999999" customHeight="1" x14ac:dyDescent="0.2">
      <c r="A31" s="8"/>
      <c r="B31" s="13" t="s">
        <v>42</v>
      </c>
      <c r="C31" s="8">
        <v>60</v>
      </c>
      <c r="D31" s="14">
        <v>3.3</v>
      </c>
      <c r="E31" s="14">
        <v>0.6</v>
      </c>
      <c r="F31" s="14">
        <v>30</v>
      </c>
      <c r="G31" s="19">
        <f>(D31+F31)*4+E31*9</f>
        <v>138.6</v>
      </c>
      <c r="H31" s="14">
        <v>0.06</v>
      </c>
      <c r="I31" s="14">
        <v>2.6</v>
      </c>
      <c r="J31" s="14">
        <v>0.3</v>
      </c>
      <c r="K31" s="14">
        <v>1.3</v>
      </c>
      <c r="L31" s="14">
        <v>21</v>
      </c>
      <c r="M31" s="14">
        <v>9.5</v>
      </c>
      <c r="N31" s="14">
        <v>2.8</v>
      </c>
      <c r="O31" s="14">
        <v>2</v>
      </c>
    </row>
    <row r="32" spans="1:15" ht="17.100000000000001" customHeight="1" x14ac:dyDescent="0.2">
      <c r="A32" s="8"/>
      <c r="B32" s="13" t="s">
        <v>79</v>
      </c>
      <c r="C32" s="20" t="s">
        <v>80</v>
      </c>
      <c r="D32" s="14">
        <v>0.51</v>
      </c>
      <c r="E32" s="14">
        <v>2.34</v>
      </c>
      <c r="F32" s="14">
        <v>14</v>
      </c>
      <c r="G32" s="14">
        <v>160</v>
      </c>
      <c r="H32" s="14">
        <v>0.04</v>
      </c>
      <c r="I32" s="14">
        <v>1.9</v>
      </c>
      <c r="J32" s="14">
        <v>4.5</v>
      </c>
      <c r="K32" s="14">
        <v>2.8</v>
      </c>
      <c r="L32" s="14">
        <v>3.8</v>
      </c>
      <c r="M32" s="14">
        <v>3.2</v>
      </c>
      <c r="N32" s="14">
        <v>2.4</v>
      </c>
      <c r="O32" s="14">
        <v>3</v>
      </c>
    </row>
    <row r="33" spans="1:15" ht="18" customHeight="1" x14ac:dyDescent="0.2">
      <c r="A33" s="15" t="s">
        <v>38</v>
      </c>
      <c r="B33" s="9"/>
      <c r="C33" s="15"/>
      <c r="D33" s="14">
        <f>SUM(D27:D32)</f>
        <v>25.37</v>
      </c>
      <c r="E33" s="14">
        <f t="shared" ref="E33:F33" si="1">SUM(E27:E32)</f>
        <v>16.839999999999996</v>
      </c>
      <c r="F33" s="14">
        <f t="shared" si="1"/>
        <v>110.4</v>
      </c>
      <c r="G33" s="14">
        <f>SUM(G27:G32)</f>
        <v>815.9</v>
      </c>
      <c r="H33" s="14">
        <f t="shared" ref="H33:O33" si="2">SUM(H27:H32)</f>
        <v>0.41</v>
      </c>
      <c r="I33" s="14">
        <f t="shared" si="2"/>
        <v>30.09</v>
      </c>
      <c r="J33" s="14">
        <f t="shared" si="2"/>
        <v>23.16</v>
      </c>
      <c r="K33" s="14">
        <f t="shared" si="2"/>
        <v>7.7</v>
      </c>
      <c r="L33" s="14">
        <f t="shared" si="2"/>
        <v>62.4</v>
      </c>
      <c r="M33" s="14">
        <f t="shared" si="2"/>
        <v>38.320000000000007</v>
      </c>
      <c r="N33" s="14">
        <f t="shared" si="2"/>
        <v>32.700000000000003</v>
      </c>
      <c r="O33" s="14">
        <f t="shared" si="2"/>
        <v>24.3</v>
      </c>
    </row>
    <row r="38" spans="1:15" x14ac:dyDescent="0.2">
      <c r="B38" s="5" t="s">
        <v>1</v>
      </c>
      <c r="C38" s="1" t="s">
        <v>43</v>
      </c>
    </row>
    <row r="39" spans="1:15" x14ac:dyDescent="0.2">
      <c r="B39" s="5" t="s">
        <v>3</v>
      </c>
      <c r="C39" s="1" t="s">
        <v>4</v>
      </c>
    </row>
    <row r="40" spans="1:15" x14ac:dyDescent="0.2">
      <c r="B40" s="5" t="s">
        <v>5</v>
      </c>
      <c r="C40" s="1" t="s">
        <v>6</v>
      </c>
    </row>
    <row r="41" spans="1:15" ht="45" customHeight="1" x14ac:dyDescent="0.2">
      <c r="A41" s="6" t="s">
        <v>7</v>
      </c>
      <c r="B41" s="6" t="s">
        <v>8</v>
      </c>
      <c r="C41" s="6" t="s">
        <v>9</v>
      </c>
      <c r="D41" s="41" t="s">
        <v>10</v>
      </c>
      <c r="E41" s="41"/>
      <c r="F41" s="41"/>
      <c r="G41" s="6" t="s">
        <v>11</v>
      </c>
      <c r="H41" s="41" t="s">
        <v>12</v>
      </c>
      <c r="I41" s="41"/>
      <c r="J41" s="41"/>
      <c r="K41" s="41"/>
      <c r="L41" s="41" t="s">
        <v>13</v>
      </c>
      <c r="M41" s="41"/>
      <c r="N41" s="41"/>
      <c r="O41" s="41"/>
    </row>
    <row r="42" spans="1:15" x14ac:dyDescent="0.2">
      <c r="A42" s="6"/>
      <c r="B42" s="7"/>
      <c r="C42" s="6"/>
      <c r="D42" s="6" t="s">
        <v>14</v>
      </c>
      <c r="E42" s="6" t="s">
        <v>15</v>
      </c>
      <c r="F42" s="6" t="s">
        <v>16</v>
      </c>
      <c r="G42" s="6"/>
      <c r="H42" s="6" t="s">
        <v>17</v>
      </c>
      <c r="I42" s="6" t="s">
        <v>18</v>
      </c>
      <c r="J42" s="6" t="s">
        <v>19</v>
      </c>
      <c r="K42" s="6" t="s">
        <v>20</v>
      </c>
      <c r="L42" s="6" t="s">
        <v>21</v>
      </c>
      <c r="M42" s="6" t="s">
        <v>22</v>
      </c>
      <c r="N42" s="6" t="s">
        <v>23</v>
      </c>
      <c r="O42" s="6" t="s">
        <v>24</v>
      </c>
    </row>
    <row r="43" spans="1:15" x14ac:dyDescent="0.2">
      <c r="A43" s="8" t="s">
        <v>25</v>
      </c>
      <c r="B43" s="8" t="s">
        <v>26</v>
      </c>
      <c r="C43" s="8" t="s">
        <v>27</v>
      </c>
      <c r="D43" s="8" t="s">
        <v>28</v>
      </c>
      <c r="E43" s="8" t="s">
        <v>29</v>
      </c>
      <c r="F43" s="8" t="s">
        <v>30</v>
      </c>
      <c r="G43" s="8" t="s">
        <v>31</v>
      </c>
      <c r="H43" s="8" t="s">
        <v>32</v>
      </c>
      <c r="I43" s="8" t="s">
        <v>33</v>
      </c>
      <c r="J43" s="8" t="s">
        <v>34</v>
      </c>
      <c r="K43" s="8">
        <v>12</v>
      </c>
      <c r="L43" s="8">
        <v>13</v>
      </c>
      <c r="M43" s="8">
        <v>14</v>
      </c>
      <c r="N43" s="8">
        <v>15</v>
      </c>
      <c r="O43" s="8">
        <v>16</v>
      </c>
    </row>
    <row r="44" spans="1:15" x14ac:dyDescent="0.2">
      <c r="A44" s="15"/>
      <c r="B44" s="11" t="s">
        <v>35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18" customHeight="1" x14ac:dyDescent="0.2">
      <c r="A45" s="35"/>
      <c r="B45" s="39" t="s">
        <v>40</v>
      </c>
      <c r="C45" s="38">
        <v>40</v>
      </c>
      <c r="D45" s="36">
        <v>0.36</v>
      </c>
      <c r="E45" s="36">
        <v>0</v>
      </c>
      <c r="F45" s="36">
        <v>2</v>
      </c>
      <c r="G45" s="36">
        <v>32.299999999999997</v>
      </c>
      <c r="H45" s="36">
        <v>0</v>
      </c>
      <c r="I45" s="36">
        <v>6</v>
      </c>
      <c r="J45" s="36">
        <v>10</v>
      </c>
      <c r="K45" s="36">
        <v>1.5</v>
      </c>
      <c r="L45" s="36">
        <v>20</v>
      </c>
      <c r="M45" s="36">
        <v>5</v>
      </c>
      <c r="N45" s="36">
        <v>13</v>
      </c>
      <c r="O45" s="36">
        <v>0.8</v>
      </c>
    </row>
    <row r="46" spans="1:15" ht="39" customHeight="1" x14ac:dyDescent="0.2">
      <c r="A46" s="8">
        <v>451</v>
      </c>
      <c r="B46" s="13" t="s">
        <v>58</v>
      </c>
      <c r="C46" s="20" t="s">
        <v>72</v>
      </c>
      <c r="D46" s="14">
        <v>6.55</v>
      </c>
      <c r="E46" s="14">
        <v>8.25</v>
      </c>
      <c r="F46" s="14">
        <v>5.8</v>
      </c>
      <c r="G46" s="14">
        <v>125.5</v>
      </c>
      <c r="H46" s="14">
        <v>2.2999999999999998</v>
      </c>
      <c r="I46" s="14">
        <v>10</v>
      </c>
      <c r="J46" s="14">
        <v>7.4</v>
      </c>
      <c r="K46" s="14">
        <v>2.37</v>
      </c>
      <c r="L46" s="14">
        <v>5.54</v>
      </c>
      <c r="M46" s="14">
        <v>6.12</v>
      </c>
      <c r="N46" s="14">
        <v>2.59</v>
      </c>
      <c r="O46" s="14">
        <v>8</v>
      </c>
    </row>
    <row r="47" spans="1:15" ht="19.5" customHeight="1" x14ac:dyDescent="0.2">
      <c r="A47" s="8">
        <v>511</v>
      </c>
      <c r="B47" s="13" t="s">
        <v>59</v>
      </c>
      <c r="C47" s="8">
        <v>150</v>
      </c>
      <c r="D47" s="14">
        <v>3.75</v>
      </c>
      <c r="E47" s="14">
        <v>6.15</v>
      </c>
      <c r="F47" s="14">
        <v>38.549999999999997</v>
      </c>
      <c r="G47" s="14">
        <v>226</v>
      </c>
      <c r="H47" s="14">
        <v>0.13</v>
      </c>
      <c r="I47" s="14">
        <v>0.3</v>
      </c>
      <c r="J47" s="14">
        <v>8.8000000000000007</v>
      </c>
      <c r="K47" s="14">
        <v>3.5</v>
      </c>
      <c r="L47" s="14">
        <v>10</v>
      </c>
      <c r="M47" s="14">
        <v>4.2</v>
      </c>
      <c r="N47" s="14">
        <v>9.5299999999999994</v>
      </c>
      <c r="O47" s="14">
        <v>3.33</v>
      </c>
    </row>
    <row r="48" spans="1:15" ht="18.75" customHeight="1" x14ac:dyDescent="0.2">
      <c r="A48" s="8">
        <v>699</v>
      </c>
      <c r="B48" s="13" t="s">
        <v>60</v>
      </c>
      <c r="C48" s="8">
        <v>200</v>
      </c>
      <c r="D48" s="14">
        <v>0.2</v>
      </c>
      <c r="E48" s="14">
        <v>0</v>
      </c>
      <c r="F48" s="14">
        <v>3.6</v>
      </c>
      <c r="G48" s="14">
        <v>93</v>
      </c>
      <c r="H48" s="14">
        <v>0.06</v>
      </c>
      <c r="I48" s="14">
        <v>13</v>
      </c>
      <c r="J48" s="14">
        <v>2</v>
      </c>
      <c r="K48" s="14">
        <v>1.6</v>
      </c>
      <c r="L48" s="14">
        <v>2.1</v>
      </c>
      <c r="M48" s="14">
        <v>3</v>
      </c>
      <c r="N48" s="14">
        <v>4</v>
      </c>
      <c r="O48" s="14">
        <v>1</v>
      </c>
    </row>
    <row r="49" spans="1:15" ht="17.100000000000001" customHeight="1" x14ac:dyDescent="0.2">
      <c r="A49" s="8"/>
      <c r="B49" s="13" t="s">
        <v>37</v>
      </c>
      <c r="C49" s="20">
        <v>60</v>
      </c>
      <c r="D49" s="14">
        <v>3.3</v>
      </c>
      <c r="E49" s="14">
        <v>0.6</v>
      </c>
      <c r="F49" s="14">
        <v>30</v>
      </c>
      <c r="G49" s="14">
        <f>(D49+F49)*4+E49*9</f>
        <v>138.6</v>
      </c>
      <c r="H49" s="14">
        <v>0.06</v>
      </c>
      <c r="I49" s="14">
        <v>2.6</v>
      </c>
      <c r="J49" s="14">
        <v>0.3</v>
      </c>
      <c r="K49" s="14">
        <v>1.3</v>
      </c>
      <c r="L49" s="14">
        <v>2</v>
      </c>
      <c r="M49" s="14">
        <v>9.5</v>
      </c>
      <c r="N49" s="14">
        <v>2.8</v>
      </c>
      <c r="O49" s="14">
        <v>2</v>
      </c>
    </row>
    <row r="50" spans="1:15" ht="17.100000000000001" customHeight="1" x14ac:dyDescent="0.2">
      <c r="A50" s="8"/>
      <c r="B50" s="13" t="s">
        <v>79</v>
      </c>
      <c r="C50" s="20" t="s">
        <v>80</v>
      </c>
      <c r="D50" s="14">
        <v>0.51</v>
      </c>
      <c r="E50" s="14">
        <v>2.34</v>
      </c>
      <c r="F50" s="14">
        <v>14</v>
      </c>
      <c r="G50" s="14">
        <v>160</v>
      </c>
      <c r="H50" s="14">
        <v>0.04</v>
      </c>
      <c r="I50" s="14">
        <v>1.9</v>
      </c>
      <c r="J50" s="14">
        <v>4.5</v>
      </c>
      <c r="K50" s="14">
        <v>2.8</v>
      </c>
      <c r="L50" s="14">
        <v>3.8</v>
      </c>
      <c r="M50" s="14">
        <v>3.2</v>
      </c>
      <c r="N50" s="14">
        <v>2.4</v>
      </c>
      <c r="O50" s="14">
        <v>3</v>
      </c>
    </row>
    <row r="51" spans="1:15" s="22" customFormat="1" ht="15" customHeight="1" x14ac:dyDescent="0.2">
      <c r="A51" s="8" t="s">
        <v>38</v>
      </c>
      <c r="B51" s="21"/>
      <c r="C51" s="8"/>
      <c r="D51" s="14">
        <f>SUM(D45:D50)</f>
        <v>14.67</v>
      </c>
      <c r="E51" s="14">
        <f>SUM(E45:E50)</f>
        <v>17.34</v>
      </c>
      <c r="F51" s="14">
        <f>SUM(F45:F50)</f>
        <v>93.949999999999989</v>
      </c>
      <c r="G51" s="14">
        <f>SUM(G45:G50)</f>
        <v>775.4</v>
      </c>
      <c r="H51" s="14">
        <f t="shared" ref="H51:O51" si="3">SUM(H45:H50)</f>
        <v>2.59</v>
      </c>
      <c r="I51" s="14">
        <f t="shared" si="3"/>
        <v>33.800000000000004</v>
      </c>
      <c r="J51" s="14">
        <f t="shared" si="3"/>
        <v>33</v>
      </c>
      <c r="K51" s="14">
        <f t="shared" si="3"/>
        <v>13.07</v>
      </c>
      <c r="L51" s="14">
        <f t="shared" si="3"/>
        <v>43.44</v>
      </c>
      <c r="M51" s="14">
        <f t="shared" si="3"/>
        <v>31.02</v>
      </c>
      <c r="N51" s="14">
        <f t="shared" si="3"/>
        <v>34.32</v>
      </c>
      <c r="O51" s="14">
        <f t="shared" si="3"/>
        <v>18.130000000000003</v>
      </c>
    </row>
    <row r="52" spans="1:15" x14ac:dyDescent="0.2">
      <c r="D52" s="18"/>
      <c r="E52" s="18"/>
      <c r="F52" s="18"/>
      <c r="G52" s="18"/>
      <c r="H52" s="18"/>
      <c r="I52" s="18"/>
      <c r="J52" s="18"/>
      <c r="K52" s="23"/>
      <c r="L52" s="18"/>
      <c r="M52" s="18"/>
      <c r="N52" s="18"/>
      <c r="O52" s="18"/>
    </row>
    <row r="53" spans="1:15" x14ac:dyDescent="0.2">
      <c r="D53" s="18"/>
      <c r="E53" s="18"/>
      <c r="F53" s="18"/>
      <c r="G53" s="18"/>
      <c r="H53" s="18"/>
      <c r="I53" s="18"/>
      <c r="J53" s="18"/>
      <c r="K53" s="23"/>
      <c r="L53" s="18"/>
      <c r="M53" s="18"/>
      <c r="N53" s="18"/>
      <c r="O53" s="18"/>
    </row>
    <row r="54" spans="1:15" x14ac:dyDescent="0.2">
      <c r="B54" s="5" t="s">
        <v>1</v>
      </c>
      <c r="C54" s="1" t="s">
        <v>45</v>
      </c>
    </row>
    <row r="55" spans="1:15" x14ac:dyDescent="0.2">
      <c r="B55" s="5" t="s">
        <v>3</v>
      </c>
      <c r="C55" s="1" t="s">
        <v>4</v>
      </c>
    </row>
    <row r="56" spans="1:15" x14ac:dyDescent="0.2">
      <c r="B56" s="5" t="s">
        <v>5</v>
      </c>
      <c r="C56" s="1" t="s">
        <v>6</v>
      </c>
    </row>
    <row r="57" spans="1:15" ht="45" customHeight="1" x14ac:dyDescent="0.2">
      <c r="A57" s="6" t="s">
        <v>7</v>
      </c>
      <c r="B57" s="6" t="s">
        <v>8</v>
      </c>
      <c r="C57" s="6" t="s">
        <v>9</v>
      </c>
      <c r="D57" s="41" t="s">
        <v>10</v>
      </c>
      <c r="E57" s="41"/>
      <c r="F57" s="41"/>
      <c r="G57" s="6" t="s">
        <v>11</v>
      </c>
      <c r="H57" s="41" t="s">
        <v>12</v>
      </c>
      <c r="I57" s="41"/>
      <c r="J57" s="41"/>
      <c r="K57" s="41"/>
      <c r="L57" s="41" t="s">
        <v>13</v>
      </c>
      <c r="M57" s="41"/>
      <c r="N57" s="41"/>
      <c r="O57" s="41"/>
    </row>
    <row r="58" spans="1:15" x14ac:dyDescent="0.2">
      <c r="A58" s="6"/>
      <c r="B58" s="7"/>
      <c r="C58" s="6"/>
      <c r="D58" s="6" t="s">
        <v>14</v>
      </c>
      <c r="E58" s="6" t="s">
        <v>15</v>
      </c>
      <c r="F58" s="6" t="s">
        <v>16</v>
      </c>
      <c r="G58" s="6"/>
      <c r="H58" s="6" t="s">
        <v>17</v>
      </c>
      <c r="I58" s="6" t="s">
        <v>18</v>
      </c>
      <c r="J58" s="6" t="s">
        <v>19</v>
      </c>
      <c r="K58" s="6" t="s">
        <v>20</v>
      </c>
      <c r="L58" s="6" t="s">
        <v>21</v>
      </c>
      <c r="M58" s="6" t="s">
        <v>22</v>
      </c>
      <c r="N58" s="6" t="s">
        <v>23</v>
      </c>
      <c r="O58" s="6" t="s">
        <v>24</v>
      </c>
    </row>
    <row r="59" spans="1:15" x14ac:dyDescent="0.2">
      <c r="A59" s="8" t="s">
        <v>25</v>
      </c>
      <c r="B59" s="8" t="s">
        <v>26</v>
      </c>
      <c r="C59" s="8" t="s">
        <v>27</v>
      </c>
      <c r="D59" s="8" t="s">
        <v>28</v>
      </c>
      <c r="E59" s="8" t="s">
        <v>29</v>
      </c>
      <c r="F59" s="8" t="s">
        <v>30</v>
      </c>
      <c r="G59" s="8" t="s">
        <v>31</v>
      </c>
      <c r="H59" s="8" t="s">
        <v>32</v>
      </c>
      <c r="I59" s="8" t="s">
        <v>33</v>
      </c>
      <c r="J59" s="8" t="s">
        <v>34</v>
      </c>
      <c r="K59" s="8">
        <v>12</v>
      </c>
      <c r="L59" s="8">
        <v>13</v>
      </c>
      <c r="M59" s="8">
        <v>14</v>
      </c>
      <c r="N59" s="8">
        <v>15</v>
      </c>
      <c r="O59" s="8">
        <v>16</v>
      </c>
    </row>
    <row r="60" spans="1:15" x14ac:dyDescent="0.2">
      <c r="A60" s="15"/>
      <c r="B60" s="11" t="s">
        <v>35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ht="29.25" customHeight="1" x14ac:dyDescent="0.2">
      <c r="A61" s="35"/>
      <c r="B61" s="39" t="s">
        <v>73</v>
      </c>
      <c r="C61" s="38">
        <v>50</v>
      </c>
      <c r="D61" s="36">
        <v>0.36</v>
      </c>
      <c r="E61" s="36">
        <v>2.2999999999999998</v>
      </c>
      <c r="F61" s="36">
        <v>6.2</v>
      </c>
      <c r="G61" s="37">
        <v>35.1</v>
      </c>
      <c r="H61" s="36">
        <v>2.2999999999999998</v>
      </c>
      <c r="I61" s="36">
        <v>1.2</v>
      </c>
      <c r="J61" s="36">
        <v>3.6</v>
      </c>
      <c r="K61" s="36">
        <v>0.1</v>
      </c>
      <c r="L61" s="36">
        <v>3</v>
      </c>
      <c r="M61" s="36">
        <v>0.1</v>
      </c>
      <c r="N61" s="36">
        <v>6.6</v>
      </c>
      <c r="O61" s="36">
        <v>0.4</v>
      </c>
    </row>
    <row r="62" spans="1:15" ht="26.25" customHeight="1" x14ac:dyDescent="0.2">
      <c r="A62" s="8">
        <v>505</v>
      </c>
      <c r="B62" s="13" t="s">
        <v>57</v>
      </c>
      <c r="C62" s="20" t="s">
        <v>78</v>
      </c>
      <c r="D62" s="14">
        <v>14.1</v>
      </c>
      <c r="E62" s="14">
        <v>11.2</v>
      </c>
      <c r="F62" s="14">
        <v>18.3</v>
      </c>
      <c r="G62" s="14">
        <v>135.19999999999999</v>
      </c>
      <c r="H62" s="14">
        <v>2.2999999999999998</v>
      </c>
      <c r="I62" s="14">
        <v>1.6</v>
      </c>
      <c r="J62" s="14">
        <v>3.3</v>
      </c>
      <c r="K62" s="14">
        <v>1.2</v>
      </c>
      <c r="L62" s="14">
        <v>8</v>
      </c>
      <c r="M62" s="14">
        <v>7.2</v>
      </c>
      <c r="N62" s="14">
        <v>9.6</v>
      </c>
      <c r="O62" s="14">
        <v>12</v>
      </c>
    </row>
    <row r="63" spans="1:15" ht="19.5" customHeight="1" x14ac:dyDescent="0.2">
      <c r="A63" s="8">
        <v>516</v>
      </c>
      <c r="B63" s="13" t="s">
        <v>36</v>
      </c>
      <c r="C63" s="8">
        <v>150</v>
      </c>
      <c r="D63" s="14">
        <v>3.96</v>
      </c>
      <c r="E63" s="14">
        <v>0.93</v>
      </c>
      <c r="F63" s="14">
        <v>25.49</v>
      </c>
      <c r="G63" s="14">
        <v>244.5</v>
      </c>
      <c r="H63" s="14">
        <v>0.13</v>
      </c>
      <c r="I63" s="14">
        <v>0.2</v>
      </c>
      <c r="J63" s="14">
        <v>18.86</v>
      </c>
      <c r="K63" s="14">
        <v>3.5</v>
      </c>
      <c r="L63" s="14">
        <v>10</v>
      </c>
      <c r="M63" s="14">
        <v>14.2</v>
      </c>
      <c r="N63" s="14">
        <v>9.5</v>
      </c>
      <c r="O63" s="14">
        <v>3.33</v>
      </c>
    </row>
    <row r="64" spans="1:15" ht="25.5" customHeight="1" x14ac:dyDescent="0.2">
      <c r="A64" s="8">
        <v>648</v>
      </c>
      <c r="B64" s="13" t="s">
        <v>74</v>
      </c>
      <c r="C64" s="8">
        <v>200</v>
      </c>
      <c r="D64" s="14">
        <v>0.02</v>
      </c>
      <c r="E64" s="14">
        <v>0</v>
      </c>
      <c r="F64" s="14">
        <v>18</v>
      </c>
      <c r="G64" s="19">
        <v>118</v>
      </c>
      <c r="H64" s="14">
        <v>0.06</v>
      </c>
      <c r="I64" s="14">
        <v>2</v>
      </c>
      <c r="J64" s="14">
        <v>2.5</v>
      </c>
      <c r="K64" s="14">
        <v>1.6</v>
      </c>
      <c r="L64" s="14">
        <v>5</v>
      </c>
      <c r="M64" s="14">
        <v>6</v>
      </c>
      <c r="N64" s="14">
        <v>4</v>
      </c>
      <c r="O64" s="14">
        <v>1</v>
      </c>
    </row>
    <row r="65" spans="1:15" ht="15.95" customHeight="1" x14ac:dyDescent="0.2">
      <c r="A65" s="8"/>
      <c r="B65" s="13" t="s">
        <v>37</v>
      </c>
      <c r="C65" s="8">
        <v>60</v>
      </c>
      <c r="D65" s="14">
        <v>3.3</v>
      </c>
      <c r="E65" s="14">
        <v>0.6</v>
      </c>
      <c r="F65" s="14">
        <v>30</v>
      </c>
      <c r="G65" s="14">
        <f>(D65+F65)*4+E65*9</f>
        <v>138.6</v>
      </c>
      <c r="H65" s="14">
        <v>0.06</v>
      </c>
      <c r="I65" s="14">
        <v>2.2999999999999998</v>
      </c>
      <c r="J65" s="14">
        <v>0.3</v>
      </c>
      <c r="K65" s="14">
        <v>1.3</v>
      </c>
      <c r="L65" s="14">
        <v>21</v>
      </c>
      <c r="M65" s="14">
        <v>9.5</v>
      </c>
      <c r="N65" s="14">
        <v>2.8</v>
      </c>
      <c r="O65" s="14">
        <v>2</v>
      </c>
    </row>
    <row r="66" spans="1:15" ht="15.95" customHeight="1" x14ac:dyDescent="0.2">
      <c r="A66" s="8"/>
      <c r="B66" s="13" t="s">
        <v>81</v>
      </c>
      <c r="C66" s="8">
        <v>200</v>
      </c>
      <c r="D66" s="14">
        <v>2.4</v>
      </c>
      <c r="E66" s="14">
        <v>1.2</v>
      </c>
      <c r="F66" s="14">
        <v>5.4</v>
      </c>
      <c r="G66" s="14">
        <v>134</v>
      </c>
      <c r="H66" s="14">
        <v>2.2999999999999998</v>
      </c>
      <c r="I66" s="14">
        <v>8.1999999999999993</v>
      </c>
      <c r="J66" s="14">
        <v>0.9</v>
      </c>
      <c r="K66" s="14">
        <v>0.1</v>
      </c>
      <c r="L66" s="14">
        <v>1.1000000000000001</v>
      </c>
      <c r="M66" s="14">
        <v>6.2</v>
      </c>
      <c r="N66" s="14">
        <v>1.4</v>
      </c>
      <c r="O66" s="14">
        <v>6.2</v>
      </c>
    </row>
    <row r="67" spans="1:15" ht="21.75" customHeight="1" x14ac:dyDescent="0.2">
      <c r="A67" s="15" t="s">
        <v>38</v>
      </c>
      <c r="B67" s="9"/>
      <c r="C67" s="15"/>
      <c r="D67" s="14">
        <f>SUM(D61:D66)</f>
        <v>24.139999999999997</v>
      </c>
      <c r="E67" s="14">
        <f t="shared" ref="E67:O67" si="4">SUM(E61:E66)</f>
        <v>16.23</v>
      </c>
      <c r="F67" s="14">
        <f t="shared" si="4"/>
        <v>103.39</v>
      </c>
      <c r="G67" s="14">
        <f t="shared" si="4"/>
        <v>805.4</v>
      </c>
      <c r="H67" s="14">
        <f t="shared" si="4"/>
        <v>7.1499999999999986</v>
      </c>
      <c r="I67" s="14">
        <f t="shared" si="4"/>
        <v>15.5</v>
      </c>
      <c r="J67" s="14">
        <f t="shared" si="4"/>
        <v>29.459999999999997</v>
      </c>
      <c r="K67" s="14">
        <f t="shared" si="4"/>
        <v>7.8</v>
      </c>
      <c r="L67" s="14">
        <f t="shared" si="4"/>
        <v>48.1</v>
      </c>
      <c r="M67" s="14">
        <f t="shared" si="4"/>
        <v>43.2</v>
      </c>
      <c r="N67" s="14">
        <v>4</v>
      </c>
      <c r="O67" s="14">
        <f t="shared" si="4"/>
        <v>24.93</v>
      </c>
    </row>
    <row r="71" spans="1:15" x14ac:dyDescent="0.2">
      <c r="A71" s="1" t="s">
        <v>48</v>
      </c>
      <c r="B71" s="5" t="s">
        <v>1</v>
      </c>
      <c r="C71" s="1" t="s">
        <v>49</v>
      </c>
    </row>
    <row r="72" spans="1:15" x14ac:dyDescent="0.2">
      <c r="B72" s="5" t="s">
        <v>3</v>
      </c>
      <c r="C72" s="1" t="s">
        <v>4</v>
      </c>
    </row>
    <row r="73" spans="1:15" x14ac:dyDescent="0.2">
      <c r="B73" s="5" t="s">
        <v>5</v>
      </c>
      <c r="C73" s="1" t="s">
        <v>6</v>
      </c>
    </row>
    <row r="74" spans="1:15" ht="45" customHeight="1" x14ac:dyDescent="0.2">
      <c r="A74" s="6" t="s">
        <v>7</v>
      </c>
      <c r="B74" s="6" t="s">
        <v>8</v>
      </c>
      <c r="C74" s="6" t="s">
        <v>9</v>
      </c>
      <c r="D74" s="41" t="s">
        <v>10</v>
      </c>
      <c r="E74" s="41"/>
      <c r="F74" s="41"/>
      <c r="G74" s="6" t="s">
        <v>11</v>
      </c>
      <c r="H74" s="41" t="s">
        <v>12</v>
      </c>
      <c r="I74" s="41"/>
      <c r="J74" s="41"/>
      <c r="K74" s="41"/>
      <c r="L74" s="41" t="s">
        <v>13</v>
      </c>
      <c r="M74" s="41"/>
      <c r="N74" s="41"/>
      <c r="O74" s="41"/>
    </row>
    <row r="75" spans="1:15" x14ac:dyDescent="0.2">
      <c r="A75" s="6"/>
      <c r="B75" s="7"/>
      <c r="C75" s="6"/>
      <c r="D75" s="6" t="s">
        <v>14</v>
      </c>
      <c r="E75" s="6" t="s">
        <v>15</v>
      </c>
      <c r="F75" s="6" t="s">
        <v>16</v>
      </c>
      <c r="G75" s="6"/>
      <c r="H75" s="6" t="s">
        <v>17</v>
      </c>
      <c r="I75" s="6" t="s">
        <v>18</v>
      </c>
      <c r="J75" s="6" t="s">
        <v>19</v>
      </c>
      <c r="K75" s="6" t="s">
        <v>20</v>
      </c>
      <c r="L75" s="6" t="s">
        <v>21</v>
      </c>
      <c r="M75" s="6" t="s">
        <v>22</v>
      </c>
      <c r="N75" s="6" t="s">
        <v>23</v>
      </c>
      <c r="O75" s="6" t="s">
        <v>24</v>
      </c>
    </row>
    <row r="76" spans="1:15" x14ac:dyDescent="0.2">
      <c r="A76" s="8" t="s">
        <v>25</v>
      </c>
      <c r="B76" s="8" t="s">
        <v>26</v>
      </c>
      <c r="C76" s="8" t="s">
        <v>27</v>
      </c>
      <c r="D76" s="8" t="s">
        <v>28</v>
      </c>
      <c r="E76" s="8" t="s">
        <v>29</v>
      </c>
      <c r="F76" s="8" t="s">
        <v>30</v>
      </c>
      <c r="G76" s="8" t="s">
        <v>31</v>
      </c>
      <c r="H76" s="8" t="s">
        <v>32</v>
      </c>
      <c r="I76" s="8" t="s">
        <v>33</v>
      </c>
      <c r="J76" s="8" t="s">
        <v>34</v>
      </c>
      <c r="K76" s="8">
        <v>12</v>
      </c>
      <c r="L76" s="8">
        <v>13</v>
      </c>
      <c r="M76" s="8">
        <v>14</v>
      </c>
      <c r="N76" s="8">
        <v>15</v>
      </c>
      <c r="O76" s="8">
        <v>16</v>
      </c>
    </row>
    <row r="77" spans="1:15" x14ac:dyDescent="0.2">
      <c r="A77" s="9"/>
      <c r="B77" s="24" t="s">
        <v>35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ht="24.75" customHeight="1" x14ac:dyDescent="0.2">
      <c r="A78" s="35"/>
      <c r="B78" s="39" t="s">
        <v>61</v>
      </c>
      <c r="C78" s="38">
        <v>30</v>
      </c>
      <c r="D78" s="36">
        <v>0.42</v>
      </c>
      <c r="E78" s="36">
        <v>0</v>
      </c>
      <c r="F78" s="36">
        <v>6.7</v>
      </c>
      <c r="G78" s="37">
        <v>16.100000000000001</v>
      </c>
      <c r="H78" s="36">
        <v>2.2999999999999998</v>
      </c>
      <c r="I78" s="36">
        <v>1.2</v>
      </c>
      <c r="J78" s="36">
        <v>3.6</v>
      </c>
      <c r="K78" s="36">
        <v>0.1</v>
      </c>
      <c r="L78" s="36">
        <v>3</v>
      </c>
      <c r="M78" s="36">
        <v>0.1</v>
      </c>
      <c r="N78" s="36">
        <v>6.6</v>
      </c>
      <c r="O78" s="36">
        <v>0.4</v>
      </c>
    </row>
    <row r="79" spans="1:15" ht="26.25" customHeight="1" x14ac:dyDescent="0.2">
      <c r="A79" s="8">
        <v>442</v>
      </c>
      <c r="B79" s="13" t="s">
        <v>62</v>
      </c>
      <c r="C79" s="20" t="s">
        <v>71</v>
      </c>
      <c r="D79" s="14">
        <v>4.62</v>
      </c>
      <c r="E79" s="14">
        <v>1.74</v>
      </c>
      <c r="F79" s="14">
        <v>2.97</v>
      </c>
      <c r="G79" s="14">
        <v>124</v>
      </c>
      <c r="H79" s="14">
        <v>0.05</v>
      </c>
      <c r="I79" s="14">
        <v>0.59</v>
      </c>
      <c r="J79" s="14">
        <v>2.2999999999999998</v>
      </c>
      <c r="K79" s="14">
        <v>0.3</v>
      </c>
      <c r="L79" s="14">
        <v>7.5</v>
      </c>
      <c r="M79" s="14">
        <v>6.32</v>
      </c>
      <c r="N79" s="14">
        <v>0.55000000000000004</v>
      </c>
      <c r="O79" s="14">
        <v>8.1</v>
      </c>
    </row>
    <row r="80" spans="1:15" ht="19.5" customHeight="1" x14ac:dyDescent="0.2">
      <c r="A80" s="8">
        <v>520</v>
      </c>
      <c r="B80" s="13" t="s">
        <v>44</v>
      </c>
      <c r="C80" s="8">
        <v>150</v>
      </c>
      <c r="D80" s="14">
        <v>3.15</v>
      </c>
      <c r="E80" s="14">
        <v>6.45</v>
      </c>
      <c r="F80" s="14">
        <v>21.9</v>
      </c>
      <c r="G80" s="14">
        <v>163.5</v>
      </c>
      <c r="H80" s="14">
        <v>0.13</v>
      </c>
      <c r="I80" s="14">
        <v>0.3</v>
      </c>
      <c r="J80" s="14">
        <v>18.86</v>
      </c>
      <c r="K80" s="14">
        <v>3.5</v>
      </c>
      <c r="L80" s="14">
        <v>10</v>
      </c>
      <c r="M80" s="14">
        <v>4.2</v>
      </c>
      <c r="N80" s="14">
        <v>9.5299999999999994</v>
      </c>
      <c r="O80" s="14">
        <v>3.33</v>
      </c>
    </row>
    <row r="81" spans="1:15" ht="25.5" customHeight="1" x14ac:dyDescent="0.2">
      <c r="A81" s="8">
        <v>685</v>
      </c>
      <c r="B81" s="13" t="s">
        <v>52</v>
      </c>
      <c r="C81" s="8">
        <v>200</v>
      </c>
      <c r="D81" s="14">
        <v>0</v>
      </c>
      <c r="E81" s="14">
        <v>0.2</v>
      </c>
      <c r="F81" s="14">
        <v>14</v>
      </c>
      <c r="G81" s="19">
        <v>55</v>
      </c>
      <c r="H81" s="14">
        <v>0.06</v>
      </c>
      <c r="I81" s="14">
        <v>2</v>
      </c>
      <c r="J81" s="14">
        <v>2.5</v>
      </c>
      <c r="K81" s="14">
        <v>1.6</v>
      </c>
      <c r="L81" s="14">
        <v>5</v>
      </c>
      <c r="M81" s="14">
        <v>6</v>
      </c>
      <c r="N81" s="14">
        <v>4</v>
      </c>
      <c r="O81" s="14">
        <v>1</v>
      </c>
    </row>
    <row r="82" spans="1:15" ht="19.899999999999999" customHeight="1" x14ac:dyDescent="0.2">
      <c r="A82" s="8"/>
      <c r="B82" s="13" t="s">
        <v>37</v>
      </c>
      <c r="C82" s="8">
        <v>60</v>
      </c>
      <c r="D82" s="14">
        <v>3.3</v>
      </c>
      <c r="E82" s="14">
        <v>0.6</v>
      </c>
      <c r="F82" s="14">
        <v>30</v>
      </c>
      <c r="G82" s="14">
        <f>(D82+F82)*4+E82*9</f>
        <v>138.6</v>
      </c>
      <c r="H82" s="14">
        <v>0.06</v>
      </c>
      <c r="I82" s="14">
        <v>0.1</v>
      </c>
      <c r="J82" s="14">
        <v>0.32</v>
      </c>
      <c r="K82" s="14">
        <v>1.3</v>
      </c>
      <c r="L82" s="14">
        <v>21</v>
      </c>
      <c r="M82" s="14">
        <v>9.5</v>
      </c>
      <c r="N82" s="14">
        <v>2.8</v>
      </c>
      <c r="O82" s="14">
        <v>2</v>
      </c>
    </row>
    <row r="83" spans="1:15" ht="17.100000000000001" customHeight="1" x14ac:dyDescent="0.2">
      <c r="A83" s="8"/>
      <c r="B83" s="13" t="s">
        <v>77</v>
      </c>
      <c r="C83" s="8">
        <v>30</v>
      </c>
      <c r="D83" s="14">
        <v>0.3</v>
      </c>
      <c r="E83" s="14">
        <v>6</v>
      </c>
      <c r="F83" s="14">
        <v>17</v>
      </c>
      <c r="G83" s="14">
        <v>144.30000000000001</v>
      </c>
      <c r="H83" s="14">
        <v>0.2</v>
      </c>
      <c r="I83" s="14">
        <v>2</v>
      </c>
      <c r="J83" s="14">
        <v>1</v>
      </c>
      <c r="K83" s="14">
        <v>1.4</v>
      </c>
      <c r="L83" s="14">
        <v>0.2</v>
      </c>
      <c r="M83" s="14">
        <v>4</v>
      </c>
      <c r="N83" s="14">
        <v>2</v>
      </c>
      <c r="O83" s="14">
        <v>0.7</v>
      </c>
    </row>
    <row r="84" spans="1:15" ht="15.75" customHeight="1" x14ac:dyDescent="0.2">
      <c r="A84" s="15" t="s">
        <v>38</v>
      </c>
      <c r="B84" s="9"/>
      <c r="C84" s="15"/>
      <c r="D84" s="14">
        <f>SUM(D78:D83)</f>
        <v>11.79</v>
      </c>
      <c r="E84" s="14">
        <f t="shared" ref="E84:O84" si="5">SUM(E78:E83)</f>
        <v>14.989999999999998</v>
      </c>
      <c r="F84" s="14">
        <f t="shared" si="5"/>
        <v>92.57</v>
      </c>
      <c r="G84" s="14">
        <f t="shared" si="5"/>
        <v>641.5</v>
      </c>
      <c r="H84" s="14">
        <f t="shared" si="5"/>
        <v>2.8</v>
      </c>
      <c r="I84" s="14">
        <f t="shared" si="5"/>
        <v>6.1899999999999995</v>
      </c>
      <c r="J84" s="14">
        <f t="shared" si="5"/>
        <v>28.58</v>
      </c>
      <c r="K84" s="14">
        <f t="shared" si="5"/>
        <v>8.1999999999999993</v>
      </c>
      <c r="L84" s="14">
        <f t="shared" si="5"/>
        <v>46.7</v>
      </c>
      <c r="M84" s="14">
        <f t="shared" si="5"/>
        <v>30.12</v>
      </c>
      <c r="N84" s="14">
        <f t="shared" si="5"/>
        <v>25.48</v>
      </c>
      <c r="O84" s="14">
        <f t="shared" si="5"/>
        <v>15.53</v>
      </c>
    </row>
    <row r="85" spans="1:15" x14ac:dyDescent="0.2">
      <c r="A85" s="2"/>
      <c r="O85" s="3"/>
    </row>
    <row r="86" spans="1:15" x14ac:dyDescent="0.2">
      <c r="A86" s="2"/>
      <c r="O86" s="3"/>
    </row>
    <row r="87" spans="1:15" x14ac:dyDescent="0.2">
      <c r="A87" s="2"/>
      <c r="O87" s="3"/>
    </row>
    <row r="88" spans="1:15" x14ac:dyDescent="0.2">
      <c r="A88" s="2"/>
      <c r="B88" s="5" t="s">
        <v>1</v>
      </c>
      <c r="C88" s="1" t="s">
        <v>2</v>
      </c>
      <c r="O88" s="3"/>
    </row>
    <row r="89" spans="1:15" ht="14.25" customHeight="1" x14ac:dyDescent="0.2">
      <c r="B89" s="5" t="s">
        <v>3</v>
      </c>
      <c r="C89" s="1" t="s">
        <v>53</v>
      </c>
    </row>
    <row r="90" spans="1:15" x14ac:dyDescent="0.2">
      <c r="B90" s="5" t="s">
        <v>5</v>
      </c>
      <c r="C90" s="1" t="s">
        <v>6</v>
      </c>
    </row>
    <row r="91" spans="1:15" ht="45" customHeight="1" x14ac:dyDescent="0.2">
      <c r="A91" s="6" t="s">
        <v>7</v>
      </c>
      <c r="B91" s="6" t="s">
        <v>8</v>
      </c>
      <c r="C91" s="6" t="s">
        <v>9</v>
      </c>
      <c r="D91" s="41" t="s">
        <v>10</v>
      </c>
      <c r="E91" s="41"/>
      <c r="F91" s="41"/>
      <c r="G91" s="6" t="s">
        <v>11</v>
      </c>
      <c r="H91" s="41" t="s">
        <v>12</v>
      </c>
      <c r="I91" s="41"/>
      <c r="J91" s="41"/>
      <c r="K91" s="41"/>
      <c r="L91" s="41" t="s">
        <v>13</v>
      </c>
      <c r="M91" s="41"/>
      <c r="N91" s="41"/>
      <c r="O91" s="41"/>
    </row>
    <row r="92" spans="1:15" x14ac:dyDescent="0.2">
      <c r="A92" s="6"/>
      <c r="B92" s="7"/>
      <c r="C92" s="6"/>
      <c r="D92" s="6" t="s">
        <v>14</v>
      </c>
      <c r="E92" s="6" t="s">
        <v>15</v>
      </c>
      <c r="F92" s="6" t="s">
        <v>16</v>
      </c>
      <c r="G92" s="6"/>
      <c r="H92" s="6" t="s">
        <v>17</v>
      </c>
      <c r="I92" s="6" t="s">
        <v>18</v>
      </c>
      <c r="J92" s="6" t="s">
        <v>19</v>
      </c>
      <c r="K92" s="6" t="s">
        <v>20</v>
      </c>
      <c r="L92" s="6" t="s">
        <v>21</v>
      </c>
      <c r="M92" s="6" t="s">
        <v>22</v>
      </c>
      <c r="N92" s="6" t="s">
        <v>23</v>
      </c>
      <c r="O92" s="6" t="s">
        <v>24</v>
      </c>
    </row>
    <row r="93" spans="1:15" x14ac:dyDescent="0.2">
      <c r="A93" s="8" t="s">
        <v>25</v>
      </c>
      <c r="B93" s="8" t="s">
        <v>26</v>
      </c>
      <c r="C93" s="8" t="s">
        <v>27</v>
      </c>
      <c r="D93" s="8" t="s">
        <v>28</v>
      </c>
      <c r="E93" s="8" t="s">
        <v>29</v>
      </c>
      <c r="F93" s="8" t="s">
        <v>30</v>
      </c>
      <c r="G93" s="8" t="s">
        <v>31</v>
      </c>
      <c r="H93" s="8" t="s">
        <v>32</v>
      </c>
      <c r="I93" s="8" t="s">
        <v>33</v>
      </c>
      <c r="J93" s="8" t="s">
        <v>34</v>
      </c>
      <c r="K93" s="8">
        <v>12</v>
      </c>
      <c r="L93" s="8">
        <v>13</v>
      </c>
      <c r="M93" s="8">
        <v>14</v>
      </c>
      <c r="N93" s="8">
        <v>15</v>
      </c>
      <c r="O93" s="8">
        <v>16</v>
      </c>
    </row>
    <row r="94" spans="1:15" x14ac:dyDescent="0.2">
      <c r="A94" s="9"/>
      <c r="B94" s="24" t="s">
        <v>35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ht="18" customHeight="1" x14ac:dyDescent="0.2">
      <c r="A95" s="35"/>
      <c r="B95" s="39" t="s">
        <v>40</v>
      </c>
      <c r="C95" s="38">
        <v>40</v>
      </c>
      <c r="D95" s="36">
        <v>0.36</v>
      </c>
      <c r="E95" s="36">
        <v>0</v>
      </c>
      <c r="F95" s="36">
        <v>2</v>
      </c>
      <c r="G95" s="36">
        <v>32.299999999999997</v>
      </c>
      <c r="H95" s="36">
        <v>0</v>
      </c>
      <c r="I95" s="36">
        <v>6</v>
      </c>
      <c r="J95" s="36">
        <v>10</v>
      </c>
      <c r="K95" s="36">
        <v>1.5</v>
      </c>
      <c r="L95" s="36">
        <v>20</v>
      </c>
      <c r="M95" s="36">
        <v>5</v>
      </c>
      <c r="N95" s="36">
        <v>13</v>
      </c>
      <c r="O95" s="36">
        <v>0.8</v>
      </c>
    </row>
    <row r="96" spans="1:15" ht="25.5" customHeight="1" x14ac:dyDescent="0.2">
      <c r="A96" s="8">
        <v>433</v>
      </c>
      <c r="B96" s="29" t="s">
        <v>46</v>
      </c>
      <c r="C96" s="20" t="s">
        <v>82</v>
      </c>
      <c r="D96" s="14">
        <v>15.3</v>
      </c>
      <c r="E96" s="14">
        <v>5.9</v>
      </c>
      <c r="F96" s="14">
        <v>3.9</v>
      </c>
      <c r="G96" s="14">
        <v>122</v>
      </c>
      <c r="H96" s="14">
        <v>0.04</v>
      </c>
      <c r="I96" s="14">
        <v>0.4</v>
      </c>
      <c r="J96" s="14">
        <v>0.02</v>
      </c>
      <c r="K96" s="14">
        <v>0.17</v>
      </c>
      <c r="L96" s="14">
        <v>6.39</v>
      </c>
      <c r="M96" s="14">
        <v>9.1199999999999992</v>
      </c>
      <c r="N96" s="14">
        <v>1.6</v>
      </c>
      <c r="O96" s="14">
        <v>10.3</v>
      </c>
    </row>
    <row r="97" spans="1:15" ht="18" customHeight="1" x14ac:dyDescent="0.2">
      <c r="A97" s="8">
        <v>508</v>
      </c>
      <c r="B97" s="29" t="s">
        <v>51</v>
      </c>
      <c r="C97" s="8">
        <v>150</v>
      </c>
      <c r="D97" s="14">
        <v>8.6999999999999993</v>
      </c>
      <c r="E97" s="14">
        <v>7.8</v>
      </c>
      <c r="F97" s="14">
        <v>42.6</v>
      </c>
      <c r="G97" s="19">
        <v>303</v>
      </c>
      <c r="H97" s="14">
        <v>0.2</v>
      </c>
      <c r="I97" s="14">
        <v>17</v>
      </c>
      <c r="J97" s="14">
        <v>3.56</v>
      </c>
      <c r="K97" s="14">
        <v>0.2</v>
      </c>
      <c r="L97" s="14">
        <v>5.0999999999999996</v>
      </c>
      <c r="M97" s="14">
        <v>8.3000000000000007</v>
      </c>
      <c r="N97" s="14">
        <v>2.4</v>
      </c>
      <c r="O97" s="14">
        <v>1</v>
      </c>
    </row>
    <row r="98" spans="1:15" ht="21" customHeight="1" x14ac:dyDescent="0.2">
      <c r="A98" s="8">
        <v>638</v>
      </c>
      <c r="B98" s="13" t="s">
        <v>63</v>
      </c>
      <c r="C98" s="40">
        <v>200</v>
      </c>
      <c r="D98" s="14">
        <v>0.2</v>
      </c>
      <c r="E98" s="14">
        <v>0.1</v>
      </c>
      <c r="F98" s="14">
        <v>24.3</v>
      </c>
      <c r="G98" s="14">
        <v>110</v>
      </c>
      <c r="H98" s="14">
        <v>0.08</v>
      </c>
      <c r="I98" s="14">
        <v>1.6</v>
      </c>
      <c r="J98" s="14">
        <v>1.6</v>
      </c>
      <c r="K98" s="14">
        <v>1.1000000000000001</v>
      </c>
      <c r="L98" s="14">
        <v>2.5</v>
      </c>
      <c r="M98" s="14">
        <v>10</v>
      </c>
      <c r="N98" s="14">
        <v>1.4</v>
      </c>
      <c r="O98" s="14">
        <v>4</v>
      </c>
    </row>
    <row r="99" spans="1:15" ht="16.5" customHeight="1" x14ac:dyDescent="0.2">
      <c r="A99" s="8"/>
      <c r="B99" s="13" t="s">
        <v>37</v>
      </c>
      <c r="C99" s="8">
        <v>60</v>
      </c>
      <c r="D99" s="14">
        <v>3.3</v>
      </c>
      <c r="E99" s="14">
        <v>0.6</v>
      </c>
      <c r="F99" s="14">
        <v>30</v>
      </c>
      <c r="G99" s="14">
        <f>(D99+F99)*4+E99*9</f>
        <v>138.6</v>
      </c>
      <c r="H99" s="14">
        <v>0.06</v>
      </c>
      <c r="I99" s="14">
        <v>0.1</v>
      </c>
      <c r="J99" s="14">
        <v>0.32</v>
      </c>
      <c r="K99" s="14">
        <v>1.3</v>
      </c>
      <c r="L99" s="14">
        <v>21</v>
      </c>
      <c r="M99" s="14">
        <v>9.5</v>
      </c>
      <c r="N99" s="14">
        <v>2.8</v>
      </c>
      <c r="O99" s="14">
        <v>2</v>
      </c>
    </row>
    <row r="100" spans="1:15" ht="17.100000000000001" customHeight="1" x14ac:dyDescent="0.2">
      <c r="A100" s="8"/>
      <c r="B100" s="13" t="s">
        <v>79</v>
      </c>
      <c r="C100" s="20" t="s">
        <v>80</v>
      </c>
      <c r="D100" s="14">
        <v>0.51</v>
      </c>
      <c r="E100" s="14">
        <v>2.34</v>
      </c>
      <c r="F100" s="14">
        <v>14</v>
      </c>
      <c r="G100" s="14">
        <v>160</v>
      </c>
      <c r="H100" s="14">
        <v>0.04</v>
      </c>
      <c r="I100" s="14">
        <v>1.9</v>
      </c>
      <c r="J100" s="14">
        <v>4.5</v>
      </c>
      <c r="K100" s="14">
        <v>2.8</v>
      </c>
      <c r="L100" s="14">
        <v>3.8</v>
      </c>
      <c r="M100" s="14">
        <v>3.2</v>
      </c>
      <c r="N100" s="14">
        <v>2.4</v>
      </c>
      <c r="O100" s="14">
        <v>3</v>
      </c>
    </row>
    <row r="101" spans="1:15" ht="18" customHeight="1" x14ac:dyDescent="0.2">
      <c r="A101" s="15" t="s">
        <v>38</v>
      </c>
      <c r="B101" s="9"/>
      <c r="C101" s="15"/>
      <c r="D101" s="14">
        <f t="shared" ref="D101:O101" si="6">SUM(D95:D100)</f>
        <v>28.37</v>
      </c>
      <c r="E101" s="14">
        <f t="shared" si="6"/>
        <v>16.739999999999998</v>
      </c>
      <c r="F101" s="14">
        <f t="shared" si="6"/>
        <v>116.8</v>
      </c>
      <c r="G101" s="14">
        <f t="shared" si="6"/>
        <v>865.9</v>
      </c>
      <c r="H101" s="14">
        <f t="shared" si="6"/>
        <v>0.42</v>
      </c>
      <c r="I101" s="14">
        <f t="shared" si="6"/>
        <v>27</v>
      </c>
      <c r="J101" s="14">
        <f t="shared" si="6"/>
        <v>20</v>
      </c>
      <c r="K101" s="14">
        <f t="shared" si="6"/>
        <v>7.0699999999999994</v>
      </c>
      <c r="L101" s="14">
        <f t="shared" si="6"/>
        <v>58.79</v>
      </c>
      <c r="M101" s="14">
        <f t="shared" si="6"/>
        <v>45.120000000000005</v>
      </c>
      <c r="N101" s="14">
        <f t="shared" si="6"/>
        <v>23.599999999999998</v>
      </c>
      <c r="O101" s="14">
        <f t="shared" si="6"/>
        <v>21.1</v>
      </c>
    </row>
    <row r="102" spans="1:15" x14ac:dyDescent="0.2"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x14ac:dyDescent="0.2"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x14ac:dyDescent="0.2"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x14ac:dyDescent="0.2">
      <c r="B105" s="5" t="s">
        <v>1</v>
      </c>
      <c r="C105" s="1" t="s">
        <v>39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x14ac:dyDescent="0.2">
      <c r="B106" s="5" t="s">
        <v>3</v>
      </c>
      <c r="C106" s="1" t="s">
        <v>53</v>
      </c>
    </row>
    <row r="107" spans="1:15" x14ac:dyDescent="0.2">
      <c r="B107" s="5" t="s">
        <v>5</v>
      </c>
      <c r="C107" s="1" t="s">
        <v>6</v>
      </c>
    </row>
    <row r="108" spans="1:15" ht="45" customHeight="1" x14ac:dyDescent="0.2">
      <c r="A108" s="6" t="s">
        <v>7</v>
      </c>
      <c r="B108" s="6" t="s">
        <v>8</v>
      </c>
      <c r="C108" s="6" t="s">
        <v>9</v>
      </c>
      <c r="D108" s="41" t="s">
        <v>10</v>
      </c>
      <c r="E108" s="41"/>
      <c r="F108" s="41"/>
      <c r="G108" s="6" t="s">
        <v>11</v>
      </c>
      <c r="H108" s="41" t="s">
        <v>12</v>
      </c>
      <c r="I108" s="41"/>
      <c r="J108" s="41"/>
      <c r="K108" s="41"/>
      <c r="L108" s="41" t="s">
        <v>13</v>
      </c>
      <c r="M108" s="41"/>
      <c r="N108" s="41"/>
      <c r="O108" s="41"/>
    </row>
    <row r="109" spans="1:15" x14ac:dyDescent="0.2">
      <c r="A109" s="6"/>
      <c r="B109" s="7"/>
      <c r="C109" s="6"/>
      <c r="D109" s="6" t="s">
        <v>14</v>
      </c>
      <c r="E109" s="6" t="s">
        <v>15</v>
      </c>
      <c r="F109" s="6" t="s">
        <v>16</v>
      </c>
      <c r="G109" s="6"/>
      <c r="H109" s="6" t="s">
        <v>17</v>
      </c>
      <c r="I109" s="6" t="s">
        <v>18</v>
      </c>
      <c r="J109" s="6" t="s">
        <v>19</v>
      </c>
      <c r="K109" s="6" t="s">
        <v>20</v>
      </c>
      <c r="L109" s="6" t="s">
        <v>21</v>
      </c>
      <c r="M109" s="6" t="s">
        <v>22</v>
      </c>
      <c r="N109" s="6" t="s">
        <v>23</v>
      </c>
      <c r="O109" s="6" t="s">
        <v>24</v>
      </c>
    </row>
    <row r="110" spans="1:15" x14ac:dyDescent="0.2">
      <c r="A110" s="8" t="s">
        <v>25</v>
      </c>
      <c r="B110" s="8" t="s">
        <v>26</v>
      </c>
      <c r="C110" s="8" t="s">
        <v>27</v>
      </c>
      <c r="D110" s="8" t="s">
        <v>28</v>
      </c>
      <c r="E110" s="8" t="s">
        <v>29</v>
      </c>
      <c r="F110" s="8" t="s">
        <v>30</v>
      </c>
      <c r="G110" s="8" t="s">
        <v>31</v>
      </c>
      <c r="H110" s="8" t="s">
        <v>32</v>
      </c>
      <c r="I110" s="8" t="s">
        <v>33</v>
      </c>
      <c r="J110" s="8" t="s">
        <v>34</v>
      </c>
      <c r="K110" s="8">
        <v>12</v>
      </c>
      <c r="L110" s="8">
        <v>13</v>
      </c>
      <c r="M110" s="8">
        <v>14</v>
      </c>
      <c r="N110" s="8">
        <v>15</v>
      </c>
      <c r="O110" s="8">
        <v>16</v>
      </c>
    </row>
    <row r="111" spans="1:15" x14ac:dyDescent="0.2">
      <c r="A111" s="9"/>
      <c r="B111" s="24" t="s">
        <v>35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ht="29.25" customHeight="1" x14ac:dyDescent="0.2">
      <c r="A112" s="35"/>
      <c r="B112" s="39" t="s">
        <v>64</v>
      </c>
      <c r="C112" s="38">
        <v>40</v>
      </c>
      <c r="D112" s="36">
        <v>0.55000000000000004</v>
      </c>
      <c r="E112" s="36">
        <v>0.1</v>
      </c>
      <c r="F112" s="36">
        <v>7.3</v>
      </c>
      <c r="G112" s="37">
        <v>29.2</v>
      </c>
      <c r="H112" s="36">
        <v>3.2</v>
      </c>
      <c r="I112" s="36">
        <v>2.4</v>
      </c>
      <c r="J112" s="36">
        <v>4.5999999999999996</v>
      </c>
      <c r="K112" s="36">
        <v>1.2</v>
      </c>
      <c r="L112" s="36">
        <v>3.3</v>
      </c>
      <c r="M112" s="36">
        <v>2.1</v>
      </c>
      <c r="N112" s="36">
        <v>7.1</v>
      </c>
      <c r="O112" s="36">
        <v>2.2999999999999998</v>
      </c>
    </row>
    <row r="113" spans="1:15" ht="26.25" customHeight="1" x14ac:dyDescent="0.2">
      <c r="A113" s="8">
        <v>496</v>
      </c>
      <c r="B113" s="13" t="s">
        <v>50</v>
      </c>
      <c r="C113" s="20" t="s">
        <v>78</v>
      </c>
      <c r="D113" s="14">
        <v>13.9</v>
      </c>
      <c r="E113" s="14">
        <v>11</v>
      </c>
      <c r="F113" s="14">
        <v>17.2</v>
      </c>
      <c r="G113" s="14">
        <v>204</v>
      </c>
      <c r="H113" s="14">
        <v>0.06</v>
      </c>
      <c r="I113" s="14">
        <v>1.2</v>
      </c>
      <c r="J113" s="14">
        <v>2.6</v>
      </c>
      <c r="K113" s="14">
        <v>0.3</v>
      </c>
      <c r="L113" s="14">
        <v>7.6</v>
      </c>
      <c r="M113" s="14">
        <v>6.4</v>
      </c>
      <c r="N113" s="14">
        <v>1.6</v>
      </c>
      <c r="O113" s="14">
        <v>9.1999999999999993</v>
      </c>
    </row>
    <row r="114" spans="1:15" ht="19.5" customHeight="1" x14ac:dyDescent="0.2">
      <c r="A114" s="8">
        <v>516</v>
      </c>
      <c r="B114" s="13" t="s">
        <v>36</v>
      </c>
      <c r="C114" s="8">
        <v>150</v>
      </c>
      <c r="D114" s="14">
        <v>3.96</v>
      </c>
      <c r="E114" s="14">
        <v>0.93</v>
      </c>
      <c r="F114" s="14">
        <v>25.49</v>
      </c>
      <c r="G114" s="14">
        <v>244.5</v>
      </c>
      <c r="H114" s="14">
        <v>0.13</v>
      </c>
      <c r="I114" s="14">
        <v>0.2</v>
      </c>
      <c r="J114" s="14">
        <v>18.86</v>
      </c>
      <c r="K114" s="14">
        <v>3.5</v>
      </c>
      <c r="L114" s="14">
        <v>10</v>
      </c>
      <c r="M114" s="14">
        <v>14.2</v>
      </c>
      <c r="N114" s="14">
        <v>9.5</v>
      </c>
      <c r="O114" s="14">
        <v>3.33</v>
      </c>
    </row>
    <row r="115" spans="1:15" ht="27" customHeight="1" x14ac:dyDescent="0.2">
      <c r="A115" s="8">
        <v>699</v>
      </c>
      <c r="B115" s="13" t="s">
        <v>65</v>
      </c>
      <c r="C115" s="8">
        <v>200</v>
      </c>
      <c r="D115" s="14">
        <v>0.2</v>
      </c>
      <c r="E115" s="14">
        <v>0</v>
      </c>
      <c r="F115" s="14">
        <v>3.6</v>
      </c>
      <c r="G115" s="14">
        <v>93</v>
      </c>
      <c r="H115" s="14">
        <v>0.06</v>
      </c>
      <c r="I115" s="14">
        <v>13</v>
      </c>
      <c r="J115" s="14">
        <v>2</v>
      </c>
      <c r="K115" s="14">
        <v>1.6</v>
      </c>
      <c r="L115" s="14">
        <v>2.1</v>
      </c>
      <c r="M115" s="14">
        <v>3</v>
      </c>
      <c r="N115" s="14">
        <v>4</v>
      </c>
      <c r="O115" s="14">
        <v>1</v>
      </c>
    </row>
    <row r="116" spans="1:15" ht="17.649999999999999" customHeight="1" x14ac:dyDescent="0.2">
      <c r="A116" s="8"/>
      <c r="B116" s="13" t="s">
        <v>42</v>
      </c>
      <c r="C116" s="8">
        <v>60</v>
      </c>
      <c r="D116" s="14">
        <v>3.3</v>
      </c>
      <c r="E116" s="14">
        <v>0.6</v>
      </c>
      <c r="F116" s="14">
        <v>30</v>
      </c>
      <c r="G116" s="19">
        <f>(D116+F116)*4+E116*9</f>
        <v>138.6</v>
      </c>
      <c r="H116" s="14">
        <v>0.06</v>
      </c>
      <c r="I116" s="14">
        <v>2.2999999999999998</v>
      </c>
      <c r="J116" s="14">
        <v>0.3</v>
      </c>
      <c r="K116" s="14">
        <v>1.3</v>
      </c>
      <c r="L116" s="14">
        <v>21</v>
      </c>
      <c r="M116" s="14">
        <v>9.5</v>
      </c>
      <c r="N116" s="14">
        <v>2.8</v>
      </c>
      <c r="O116" s="14">
        <v>2</v>
      </c>
    </row>
    <row r="117" spans="1:15" ht="15.95" customHeight="1" x14ac:dyDescent="0.2">
      <c r="A117" s="8"/>
      <c r="B117" s="13" t="s">
        <v>81</v>
      </c>
      <c r="C117" s="8">
        <v>200</v>
      </c>
      <c r="D117" s="14">
        <v>2.4</v>
      </c>
      <c r="E117" s="14">
        <v>1.2</v>
      </c>
      <c r="F117" s="14">
        <v>5.4</v>
      </c>
      <c r="G117" s="14">
        <v>134</v>
      </c>
      <c r="H117" s="14">
        <v>2.2999999999999998</v>
      </c>
      <c r="I117" s="14">
        <v>8.1999999999999993</v>
      </c>
      <c r="J117" s="14">
        <v>0.9</v>
      </c>
      <c r="K117" s="14">
        <v>0.1</v>
      </c>
      <c r="L117" s="14">
        <v>1.1000000000000001</v>
      </c>
      <c r="M117" s="14">
        <v>6.2</v>
      </c>
      <c r="N117" s="14">
        <v>1.4</v>
      </c>
      <c r="O117" s="14">
        <v>6.2</v>
      </c>
    </row>
    <row r="118" spans="1:15" ht="17.25" customHeight="1" x14ac:dyDescent="0.2">
      <c r="A118" s="15" t="s">
        <v>38</v>
      </c>
      <c r="B118" s="9"/>
      <c r="C118" s="15"/>
      <c r="D118" s="14">
        <f>SUM(D112:D117)</f>
        <v>24.31</v>
      </c>
      <c r="E118" s="14">
        <f t="shared" ref="E118:O118" si="7">SUM(E112:E117)</f>
        <v>13.829999999999998</v>
      </c>
      <c r="F118" s="14">
        <f t="shared" si="7"/>
        <v>88.990000000000009</v>
      </c>
      <c r="G118" s="14">
        <f t="shared" si="7"/>
        <v>843.30000000000007</v>
      </c>
      <c r="H118" s="14">
        <f t="shared" si="7"/>
        <v>5.8100000000000005</v>
      </c>
      <c r="I118" s="14">
        <f t="shared" si="7"/>
        <v>27.3</v>
      </c>
      <c r="J118" s="14">
        <f t="shared" si="7"/>
        <v>29.259999999999998</v>
      </c>
      <c r="K118" s="14">
        <f t="shared" si="7"/>
        <v>7.9999999999999991</v>
      </c>
      <c r="L118" s="14">
        <f t="shared" si="7"/>
        <v>45.1</v>
      </c>
      <c r="M118" s="14">
        <f t="shared" si="7"/>
        <v>41.400000000000006</v>
      </c>
      <c r="N118" s="14">
        <f t="shared" si="7"/>
        <v>26.4</v>
      </c>
      <c r="O118" s="14">
        <f t="shared" si="7"/>
        <v>24.029999999999998</v>
      </c>
    </row>
    <row r="119" spans="1:15" x14ac:dyDescent="0.2">
      <c r="O119" s="3"/>
    </row>
    <row r="120" spans="1:15" x14ac:dyDescent="0.2">
      <c r="O120" s="3"/>
    </row>
    <row r="121" spans="1:15" x14ac:dyDescent="0.2">
      <c r="O121" s="3"/>
    </row>
    <row r="122" spans="1:15" x14ac:dyDescent="0.2">
      <c r="B122" s="5" t="s">
        <v>1</v>
      </c>
      <c r="C122" s="1" t="s">
        <v>43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 x14ac:dyDescent="0.2">
      <c r="B123" s="5" t="s">
        <v>3</v>
      </c>
      <c r="C123" s="1" t="s">
        <v>53</v>
      </c>
    </row>
    <row r="124" spans="1:15" x14ac:dyDescent="0.2">
      <c r="B124" s="5" t="s">
        <v>5</v>
      </c>
      <c r="C124" s="1" t="s">
        <v>6</v>
      </c>
    </row>
    <row r="125" spans="1:15" ht="45" customHeight="1" x14ac:dyDescent="0.2">
      <c r="A125" s="6" t="s">
        <v>7</v>
      </c>
      <c r="B125" s="7" t="s">
        <v>8</v>
      </c>
      <c r="C125" s="7" t="s">
        <v>9</v>
      </c>
      <c r="D125" s="41" t="s">
        <v>10</v>
      </c>
      <c r="E125" s="41"/>
      <c r="F125" s="41"/>
      <c r="G125" s="25" t="s">
        <v>11</v>
      </c>
      <c r="H125" s="41" t="s">
        <v>12</v>
      </c>
      <c r="I125" s="41"/>
      <c r="J125" s="41"/>
      <c r="K125" s="41"/>
      <c r="L125" s="41" t="s">
        <v>13</v>
      </c>
      <c r="M125" s="41"/>
      <c r="N125" s="41"/>
      <c r="O125" s="41"/>
    </row>
    <row r="126" spans="1:15" x14ac:dyDescent="0.2">
      <c r="A126" s="6"/>
      <c r="B126" s="7"/>
      <c r="C126" s="6"/>
      <c r="D126" s="26" t="s">
        <v>14</v>
      </c>
      <c r="E126" s="26" t="s">
        <v>15</v>
      </c>
      <c r="F126" s="26" t="s">
        <v>16</v>
      </c>
      <c r="G126" s="6"/>
      <c r="H126" s="26" t="s">
        <v>17</v>
      </c>
      <c r="I126" s="26" t="s">
        <v>18</v>
      </c>
      <c r="J126" s="26" t="s">
        <v>19</v>
      </c>
      <c r="K126" s="26" t="s">
        <v>20</v>
      </c>
      <c r="L126" s="26" t="s">
        <v>21</v>
      </c>
      <c r="M126" s="26" t="s">
        <v>22</v>
      </c>
      <c r="N126" s="26" t="s">
        <v>23</v>
      </c>
      <c r="O126" s="26" t="s">
        <v>24</v>
      </c>
    </row>
    <row r="127" spans="1:15" x14ac:dyDescent="0.2">
      <c r="A127" s="8" t="s">
        <v>25</v>
      </c>
      <c r="B127" s="21" t="s">
        <v>26</v>
      </c>
      <c r="C127" s="8" t="s">
        <v>27</v>
      </c>
      <c r="D127" s="8" t="s">
        <v>28</v>
      </c>
      <c r="E127" s="8" t="s">
        <v>29</v>
      </c>
      <c r="F127" s="8" t="s">
        <v>30</v>
      </c>
      <c r="G127" s="8" t="s">
        <v>31</v>
      </c>
      <c r="H127" s="8" t="s">
        <v>32</v>
      </c>
      <c r="I127" s="8" t="s">
        <v>33</v>
      </c>
      <c r="J127" s="8" t="s">
        <v>34</v>
      </c>
      <c r="K127" s="8">
        <v>12</v>
      </c>
      <c r="L127" s="8">
        <v>13</v>
      </c>
      <c r="M127" s="8">
        <v>14</v>
      </c>
      <c r="N127" s="8">
        <v>15</v>
      </c>
      <c r="O127" s="8">
        <v>16</v>
      </c>
    </row>
    <row r="128" spans="1:15" x14ac:dyDescent="0.2">
      <c r="A128" s="27"/>
      <c r="B128" s="24" t="s">
        <v>35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 ht="18" customHeight="1" x14ac:dyDescent="0.2">
      <c r="A129" s="35"/>
      <c r="B129" s="39" t="s">
        <v>40</v>
      </c>
      <c r="C129" s="38">
        <v>40</v>
      </c>
      <c r="D129" s="36">
        <v>0.36</v>
      </c>
      <c r="E129" s="36">
        <v>0</v>
      </c>
      <c r="F129" s="36">
        <v>2</v>
      </c>
      <c r="G129" s="36">
        <v>32.299999999999997</v>
      </c>
      <c r="H129" s="36">
        <v>0</v>
      </c>
      <c r="I129" s="36">
        <v>6</v>
      </c>
      <c r="J129" s="36">
        <v>10</v>
      </c>
      <c r="K129" s="36">
        <v>1.5</v>
      </c>
      <c r="L129" s="36">
        <v>20</v>
      </c>
      <c r="M129" s="36">
        <v>5</v>
      </c>
      <c r="N129" s="36">
        <v>13</v>
      </c>
      <c r="O129" s="36">
        <v>0.8</v>
      </c>
    </row>
    <row r="130" spans="1:15" ht="26.25" customHeight="1" x14ac:dyDescent="0.2">
      <c r="A130" s="8">
        <v>371</v>
      </c>
      <c r="B130" s="13" t="s">
        <v>66</v>
      </c>
      <c r="C130" s="20" t="s">
        <v>78</v>
      </c>
      <c r="D130" s="14">
        <v>13.6</v>
      </c>
      <c r="E130" s="14">
        <v>10</v>
      </c>
      <c r="F130" s="14">
        <v>6.8</v>
      </c>
      <c r="G130" s="14">
        <v>110.5</v>
      </c>
      <c r="H130" s="14">
        <v>0.05</v>
      </c>
      <c r="I130" s="14">
        <v>0.59</v>
      </c>
      <c r="J130" s="14">
        <v>2.2999999999999998</v>
      </c>
      <c r="K130" s="14">
        <v>0.3</v>
      </c>
      <c r="L130" s="14">
        <v>7.5</v>
      </c>
      <c r="M130" s="14">
        <v>6.32</v>
      </c>
      <c r="N130" s="14">
        <v>8.1</v>
      </c>
      <c r="O130" s="14">
        <v>0.55000000000000004</v>
      </c>
    </row>
    <row r="131" spans="1:15" ht="19.5" customHeight="1" x14ac:dyDescent="0.2">
      <c r="A131" s="8">
        <v>520</v>
      </c>
      <c r="B131" s="13" t="s">
        <v>44</v>
      </c>
      <c r="C131" s="8">
        <v>150</v>
      </c>
      <c r="D131" s="14">
        <v>3.15</v>
      </c>
      <c r="E131" s="14">
        <v>6.45</v>
      </c>
      <c r="F131" s="14">
        <v>21.9</v>
      </c>
      <c r="G131" s="14">
        <v>163.5</v>
      </c>
      <c r="H131" s="14">
        <v>0.13</v>
      </c>
      <c r="I131" s="14">
        <v>0.3</v>
      </c>
      <c r="J131" s="14">
        <v>18.86</v>
      </c>
      <c r="K131" s="14">
        <v>3.5</v>
      </c>
      <c r="L131" s="14">
        <v>10</v>
      </c>
      <c r="M131" s="14">
        <v>4.2</v>
      </c>
      <c r="N131" s="14">
        <v>9.5299999999999994</v>
      </c>
      <c r="O131" s="14">
        <v>3.33</v>
      </c>
    </row>
    <row r="132" spans="1:15" ht="27" customHeight="1" x14ac:dyDescent="0.2">
      <c r="A132" s="8">
        <v>631</v>
      </c>
      <c r="B132" s="13" t="s">
        <v>41</v>
      </c>
      <c r="C132" s="8">
        <v>200</v>
      </c>
      <c r="D132" s="14">
        <v>0.2</v>
      </c>
      <c r="E132" s="14">
        <v>0</v>
      </c>
      <c r="F132" s="14">
        <v>35.700000000000003</v>
      </c>
      <c r="G132" s="14">
        <v>141</v>
      </c>
      <c r="H132" s="14">
        <v>1.5</v>
      </c>
      <c r="I132" s="14">
        <v>6.3</v>
      </c>
      <c r="J132" s="14">
        <v>0.06</v>
      </c>
      <c r="K132" s="14">
        <v>1.2</v>
      </c>
      <c r="L132" s="14">
        <v>3.5</v>
      </c>
      <c r="M132" s="14">
        <v>1.6</v>
      </c>
      <c r="N132" s="14">
        <v>5</v>
      </c>
      <c r="O132" s="14">
        <v>23</v>
      </c>
    </row>
    <row r="133" spans="1:15" ht="17.100000000000001" customHeight="1" x14ac:dyDescent="0.2">
      <c r="A133" s="8"/>
      <c r="B133" s="29" t="s">
        <v>37</v>
      </c>
      <c r="C133" s="8">
        <v>60</v>
      </c>
      <c r="D133" s="14">
        <v>3.3</v>
      </c>
      <c r="E133" s="14">
        <v>0.6</v>
      </c>
      <c r="F133" s="14">
        <v>30</v>
      </c>
      <c r="G133" s="14">
        <f>(D133+F133)*4+E133*9</f>
        <v>138.6</v>
      </c>
      <c r="H133" s="14">
        <v>0.06</v>
      </c>
      <c r="I133" s="14">
        <v>2.2999999999999998</v>
      </c>
      <c r="J133" s="14">
        <v>0.3</v>
      </c>
      <c r="K133" s="14">
        <v>1.3</v>
      </c>
      <c r="L133" s="14">
        <v>21</v>
      </c>
      <c r="M133" s="14">
        <v>9.5</v>
      </c>
      <c r="N133" s="14">
        <v>2.8</v>
      </c>
      <c r="O133" s="14">
        <v>2</v>
      </c>
    </row>
    <row r="134" spans="1:15" ht="17.100000000000001" customHeight="1" x14ac:dyDescent="0.2">
      <c r="A134" s="8"/>
      <c r="B134" s="13" t="s">
        <v>77</v>
      </c>
      <c r="C134" s="8">
        <v>30</v>
      </c>
      <c r="D134" s="14">
        <v>0.3</v>
      </c>
      <c r="E134" s="14">
        <v>6</v>
      </c>
      <c r="F134" s="14">
        <v>17</v>
      </c>
      <c r="G134" s="14">
        <v>144.30000000000001</v>
      </c>
      <c r="H134" s="14">
        <v>0.2</v>
      </c>
      <c r="I134" s="14">
        <v>2</v>
      </c>
      <c r="J134" s="14">
        <v>1</v>
      </c>
      <c r="K134" s="14">
        <v>1.4</v>
      </c>
      <c r="L134" s="14">
        <v>0.2</v>
      </c>
      <c r="M134" s="14">
        <v>4</v>
      </c>
      <c r="N134" s="14">
        <v>2</v>
      </c>
      <c r="O134" s="14">
        <v>0.7</v>
      </c>
    </row>
    <row r="135" spans="1:15" ht="17.25" customHeight="1" x14ac:dyDescent="0.2">
      <c r="A135" s="30" t="s">
        <v>38</v>
      </c>
      <c r="B135" s="27"/>
      <c r="C135" s="30"/>
      <c r="D135" s="14">
        <f>SUM(D129:D134)</f>
        <v>20.91</v>
      </c>
      <c r="E135" s="14">
        <f t="shared" ref="E135:O135" si="8">SUM(E129:E134)</f>
        <v>23.05</v>
      </c>
      <c r="F135" s="14">
        <f t="shared" si="8"/>
        <v>113.4</v>
      </c>
      <c r="G135" s="14">
        <f t="shared" si="8"/>
        <v>730.2</v>
      </c>
      <c r="H135" s="14">
        <f t="shared" si="8"/>
        <v>1.94</v>
      </c>
      <c r="I135" s="14">
        <f t="shared" si="8"/>
        <v>17.489999999999998</v>
      </c>
      <c r="J135" s="14">
        <f t="shared" si="8"/>
        <v>32.519999999999996</v>
      </c>
      <c r="K135" s="14">
        <f t="shared" si="8"/>
        <v>9.1999999999999993</v>
      </c>
      <c r="L135" s="14">
        <f t="shared" si="8"/>
        <v>62.2</v>
      </c>
      <c r="M135" s="14">
        <f t="shared" si="8"/>
        <v>30.62</v>
      </c>
      <c r="N135" s="14">
        <f t="shared" si="8"/>
        <v>40.43</v>
      </c>
      <c r="O135" s="14">
        <f t="shared" si="8"/>
        <v>30.38</v>
      </c>
    </row>
    <row r="136" spans="1:15" x14ac:dyDescent="0.2">
      <c r="B136" s="5"/>
    </row>
    <row r="137" spans="1:15" x14ac:dyDescent="0.2">
      <c r="B137" s="5"/>
    </row>
    <row r="138" spans="1:15" x14ac:dyDescent="0.2">
      <c r="B138" s="5"/>
    </row>
    <row r="139" spans="1:15" x14ac:dyDescent="0.2">
      <c r="B139" s="5" t="s">
        <v>1</v>
      </c>
      <c r="C139" s="1" t="s">
        <v>45</v>
      </c>
    </row>
    <row r="140" spans="1:15" x14ac:dyDescent="0.2">
      <c r="B140" s="5" t="s">
        <v>3</v>
      </c>
      <c r="C140" s="1" t="s">
        <v>53</v>
      </c>
    </row>
    <row r="141" spans="1:15" x14ac:dyDescent="0.2">
      <c r="B141" s="5" t="s">
        <v>5</v>
      </c>
      <c r="C141" s="1" t="s">
        <v>6</v>
      </c>
    </row>
    <row r="142" spans="1:15" ht="45" customHeight="1" x14ac:dyDescent="0.2">
      <c r="A142" s="6" t="s">
        <v>7</v>
      </c>
      <c r="B142" s="6" t="s">
        <v>8</v>
      </c>
      <c r="C142" s="6" t="s">
        <v>9</v>
      </c>
      <c r="D142" s="41" t="s">
        <v>10</v>
      </c>
      <c r="E142" s="41"/>
      <c r="F142" s="41"/>
      <c r="G142" s="31" t="s">
        <v>11</v>
      </c>
      <c r="H142" s="41" t="s">
        <v>12</v>
      </c>
      <c r="I142" s="41"/>
      <c r="J142" s="41"/>
      <c r="K142" s="41"/>
      <c r="L142" s="41" t="s">
        <v>13</v>
      </c>
      <c r="M142" s="41"/>
      <c r="N142" s="41"/>
      <c r="O142" s="41"/>
    </row>
    <row r="143" spans="1:15" x14ac:dyDescent="0.2">
      <c r="A143" s="6"/>
      <c r="B143" s="7"/>
      <c r="C143" s="6"/>
      <c r="D143" s="6" t="s">
        <v>14</v>
      </c>
      <c r="E143" s="6" t="s">
        <v>15</v>
      </c>
      <c r="F143" s="6" t="s">
        <v>16</v>
      </c>
      <c r="G143" s="6"/>
      <c r="H143" s="6" t="s">
        <v>17</v>
      </c>
      <c r="I143" s="6" t="s">
        <v>18</v>
      </c>
      <c r="J143" s="6" t="s">
        <v>19</v>
      </c>
      <c r="K143" s="6" t="s">
        <v>20</v>
      </c>
      <c r="L143" s="6" t="s">
        <v>21</v>
      </c>
      <c r="M143" s="6" t="s">
        <v>22</v>
      </c>
      <c r="N143" s="6" t="s">
        <v>23</v>
      </c>
      <c r="O143" s="6" t="s">
        <v>24</v>
      </c>
    </row>
    <row r="144" spans="1:15" x14ac:dyDescent="0.2">
      <c r="A144" s="8" t="s">
        <v>25</v>
      </c>
      <c r="B144" s="8" t="s">
        <v>26</v>
      </c>
      <c r="C144" s="8" t="s">
        <v>27</v>
      </c>
      <c r="D144" s="8" t="s">
        <v>28</v>
      </c>
      <c r="E144" s="8" t="s">
        <v>29</v>
      </c>
      <c r="F144" s="8" t="s">
        <v>30</v>
      </c>
      <c r="G144" s="8" t="s">
        <v>31</v>
      </c>
      <c r="H144" s="8" t="s">
        <v>32</v>
      </c>
      <c r="I144" s="8" t="s">
        <v>33</v>
      </c>
      <c r="J144" s="8" t="s">
        <v>34</v>
      </c>
      <c r="K144" s="8">
        <v>12</v>
      </c>
      <c r="L144" s="8">
        <v>13</v>
      </c>
      <c r="M144" s="8">
        <v>14</v>
      </c>
      <c r="N144" s="8">
        <v>15</v>
      </c>
      <c r="O144" s="8">
        <v>16</v>
      </c>
    </row>
    <row r="145" spans="1:16" x14ac:dyDescent="0.2">
      <c r="A145" s="15"/>
      <c r="B145" s="24" t="s">
        <v>35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6" ht="18" customHeight="1" x14ac:dyDescent="0.2">
      <c r="A146" s="35"/>
      <c r="B146" s="39" t="s">
        <v>40</v>
      </c>
      <c r="C146" s="38">
        <v>40</v>
      </c>
      <c r="D146" s="36">
        <v>0.36</v>
      </c>
      <c r="E146" s="36">
        <v>0</v>
      </c>
      <c r="F146" s="36">
        <v>2</v>
      </c>
      <c r="G146" s="36">
        <v>32.299999999999997</v>
      </c>
      <c r="H146" s="36">
        <v>0</v>
      </c>
      <c r="I146" s="36">
        <v>6</v>
      </c>
      <c r="J146" s="36">
        <v>10</v>
      </c>
      <c r="K146" s="36">
        <v>1.5</v>
      </c>
      <c r="L146" s="36">
        <v>20</v>
      </c>
      <c r="M146" s="36">
        <v>5</v>
      </c>
      <c r="N146" s="36">
        <v>13</v>
      </c>
      <c r="O146" s="36">
        <v>0.8</v>
      </c>
    </row>
    <row r="147" spans="1:16" ht="25.5" customHeight="1" x14ac:dyDescent="0.2">
      <c r="A147" s="8">
        <v>423</v>
      </c>
      <c r="B147" s="29" t="s">
        <v>67</v>
      </c>
      <c r="C147" s="20" t="s">
        <v>75</v>
      </c>
      <c r="D147" s="14">
        <v>15.3</v>
      </c>
      <c r="E147" s="14">
        <v>5.9</v>
      </c>
      <c r="F147" s="14">
        <v>3.9</v>
      </c>
      <c r="G147" s="14">
        <v>117</v>
      </c>
      <c r="H147" s="14">
        <v>0.04</v>
      </c>
      <c r="I147" s="14">
        <v>0.4</v>
      </c>
      <c r="J147" s="14">
        <v>0.02</v>
      </c>
      <c r="K147" s="14">
        <v>0.17</v>
      </c>
      <c r="L147" s="14">
        <v>6.39</v>
      </c>
      <c r="M147" s="14">
        <v>9.1199999999999992</v>
      </c>
      <c r="N147" s="14">
        <v>10.67</v>
      </c>
      <c r="O147" s="14">
        <v>1.32</v>
      </c>
    </row>
    <row r="148" spans="1:16" ht="19.5" customHeight="1" x14ac:dyDescent="0.2">
      <c r="A148" s="8">
        <v>511</v>
      </c>
      <c r="B148" s="13" t="s">
        <v>59</v>
      </c>
      <c r="C148" s="8">
        <v>150</v>
      </c>
      <c r="D148" s="14">
        <v>3.75</v>
      </c>
      <c r="E148" s="14">
        <v>6.15</v>
      </c>
      <c r="F148" s="14">
        <v>38.549999999999997</v>
      </c>
      <c r="G148" s="14">
        <v>226</v>
      </c>
      <c r="H148" s="14">
        <v>0.13</v>
      </c>
      <c r="I148" s="14">
        <v>0.3</v>
      </c>
      <c r="J148" s="14">
        <v>8.8000000000000007</v>
      </c>
      <c r="K148" s="14">
        <v>3.5</v>
      </c>
      <c r="L148" s="14">
        <v>10</v>
      </c>
      <c r="M148" s="14">
        <v>4.2</v>
      </c>
      <c r="N148" s="14">
        <v>9.5299999999999994</v>
      </c>
      <c r="O148" s="14">
        <v>3.33</v>
      </c>
    </row>
    <row r="149" spans="1:16" ht="18.75" customHeight="1" x14ac:dyDescent="0.2">
      <c r="A149" s="8">
        <v>686</v>
      </c>
      <c r="B149" s="13" t="s">
        <v>55</v>
      </c>
      <c r="C149" s="8" t="s">
        <v>56</v>
      </c>
      <c r="D149" s="14">
        <v>0.2</v>
      </c>
      <c r="E149" s="14">
        <v>0</v>
      </c>
      <c r="F149" s="14">
        <v>14</v>
      </c>
      <c r="G149" s="14">
        <v>60</v>
      </c>
      <c r="H149" s="14">
        <v>0.06</v>
      </c>
      <c r="I149" s="14">
        <v>3.2</v>
      </c>
      <c r="J149" s="14">
        <v>2</v>
      </c>
      <c r="K149" s="14">
        <v>1.6</v>
      </c>
      <c r="L149" s="14">
        <v>2</v>
      </c>
      <c r="M149" s="14">
        <v>3</v>
      </c>
      <c r="N149" s="14">
        <v>4</v>
      </c>
      <c r="O149" s="14">
        <v>1</v>
      </c>
    </row>
    <row r="150" spans="1:16" ht="15.95" customHeight="1" x14ac:dyDescent="0.2">
      <c r="A150" s="8"/>
      <c r="B150" s="13" t="s">
        <v>37</v>
      </c>
      <c r="C150" s="8">
        <v>60</v>
      </c>
      <c r="D150" s="14">
        <v>3.3</v>
      </c>
      <c r="E150" s="14">
        <v>0.6</v>
      </c>
      <c r="F150" s="14">
        <v>30</v>
      </c>
      <c r="G150" s="14">
        <f>(D150+F150)*4+E150*9</f>
        <v>138.6</v>
      </c>
      <c r="H150" s="14">
        <v>0.1</v>
      </c>
      <c r="I150" s="14">
        <v>0.32</v>
      </c>
      <c r="J150" s="14">
        <v>2.2999999999999998</v>
      </c>
      <c r="K150" s="14">
        <v>0.3</v>
      </c>
      <c r="L150" s="14">
        <v>1.3</v>
      </c>
      <c r="M150" s="14">
        <v>5.9</v>
      </c>
      <c r="N150" s="14">
        <v>1.86</v>
      </c>
      <c r="O150" s="14">
        <v>0.6</v>
      </c>
    </row>
    <row r="151" spans="1:16" ht="17.100000000000001" customHeight="1" x14ac:dyDescent="0.2">
      <c r="A151" s="8"/>
      <c r="B151" s="13" t="s">
        <v>79</v>
      </c>
      <c r="C151" s="20" t="s">
        <v>80</v>
      </c>
      <c r="D151" s="14">
        <v>0.51</v>
      </c>
      <c r="E151" s="14">
        <v>2.34</v>
      </c>
      <c r="F151" s="14">
        <v>14</v>
      </c>
      <c r="G151" s="14">
        <v>160</v>
      </c>
      <c r="H151" s="14">
        <v>0.04</v>
      </c>
      <c r="I151" s="14">
        <v>1.9</v>
      </c>
      <c r="J151" s="14">
        <v>4.5</v>
      </c>
      <c r="K151" s="14">
        <v>2.8</v>
      </c>
      <c r="L151" s="14">
        <v>3.8</v>
      </c>
      <c r="M151" s="14">
        <v>3.2</v>
      </c>
      <c r="N151" s="14">
        <v>2.4</v>
      </c>
      <c r="O151" s="14">
        <v>3</v>
      </c>
    </row>
    <row r="152" spans="1:16" ht="17.25" customHeight="1" x14ac:dyDescent="0.2">
      <c r="A152" s="15" t="s">
        <v>38</v>
      </c>
      <c r="B152" s="9"/>
      <c r="C152" s="15"/>
      <c r="D152" s="14">
        <f>SUM(D147:D151)</f>
        <v>23.060000000000002</v>
      </c>
      <c r="E152" s="14">
        <f>SUM(E147:E151)</f>
        <v>14.99</v>
      </c>
      <c r="F152" s="14">
        <f>SUM(F147:F151)</f>
        <v>100.44999999999999</v>
      </c>
      <c r="G152" s="14">
        <v>813.7</v>
      </c>
      <c r="H152" s="14">
        <f t="shared" ref="H152:O152" si="9">SUM(H147:H151)</f>
        <v>0.37</v>
      </c>
      <c r="I152" s="14">
        <f t="shared" si="9"/>
        <v>6.120000000000001</v>
      </c>
      <c r="J152" s="14">
        <f t="shared" si="9"/>
        <v>17.62</v>
      </c>
      <c r="K152" s="14">
        <f t="shared" si="9"/>
        <v>8.3699999999999992</v>
      </c>
      <c r="L152" s="14">
        <f t="shared" si="9"/>
        <v>23.490000000000002</v>
      </c>
      <c r="M152" s="14">
        <f t="shared" si="9"/>
        <v>25.419999999999998</v>
      </c>
      <c r="N152" s="14">
        <f t="shared" si="9"/>
        <v>28.459999999999997</v>
      </c>
      <c r="O152" s="14">
        <f t="shared" si="9"/>
        <v>9.25</v>
      </c>
    </row>
    <row r="153" spans="1:16" x14ac:dyDescent="0.2"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6" x14ac:dyDescent="0.2"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6" spans="1:16" x14ac:dyDescent="0.2">
      <c r="B156" s="5" t="s">
        <v>1</v>
      </c>
      <c r="C156" s="1" t="s">
        <v>49</v>
      </c>
    </row>
    <row r="157" spans="1:16" x14ac:dyDescent="0.2">
      <c r="B157" s="5" t="s">
        <v>3</v>
      </c>
      <c r="C157" s="1" t="s">
        <v>53</v>
      </c>
    </row>
    <row r="158" spans="1:16" x14ac:dyDescent="0.2">
      <c r="B158" s="5" t="s">
        <v>5</v>
      </c>
      <c r="C158" s="1" t="s">
        <v>6</v>
      </c>
    </row>
    <row r="159" spans="1:16" ht="45" customHeight="1" x14ac:dyDescent="0.2">
      <c r="A159" s="6" t="s">
        <v>7</v>
      </c>
      <c r="B159" s="6" t="s">
        <v>8</v>
      </c>
      <c r="C159" s="6" t="s">
        <v>9</v>
      </c>
      <c r="D159" s="41" t="s">
        <v>10</v>
      </c>
      <c r="E159" s="41"/>
      <c r="F159" s="41"/>
      <c r="G159" s="6" t="s">
        <v>11</v>
      </c>
      <c r="H159" s="41" t="s">
        <v>12</v>
      </c>
      <c r="I159" s="41"/>
      <c r="J159" s="41"/>
      <c r="K159" s="41"/>
      <c r="L159" s="41" t="s">
        <v>13</v>
      </c>
      <c r="M159" s="41"/>
      <c r="N159" s="41"/>
      <c r="O159" s="41"/>
      <c r="P159" s="18"/>
    </row>
    <row r="160" spans="1:16" x14ac:dyDescent="0.2">
      <c r="A160" s="6"/>
      <c r="B160" s="7"/>
      <c r="C160" s="6"/>
      <c r="D160" s="6" t="s">
        <v>14</v>
      </c>
      <c r="E160" s="6" t="s">
        <v>15</v>
      </c>
      <c r="F160" s="6" t="s">
        <v>16</v>
      </c>
      <c r="G160" s="6"/>
      <c r="H160" s="6" t="s">
        <v>17</v>
      </c>
      <c r="I160" s="6" t="s">
        <v>18</v>
      </c>
      <c r="J160" s="6" t="s">
        <v>19</v>
      </c>
      <c r="K160" s="6" t="s">
        <v>20</v>
      </c>
      <c r="L160" s="6" t="s">
        <v>21</v>
      </c>
      <c r="M160" s="6" t="s">
        <v>22</v>
      </c>
      <c r="N160" s="6" t="s">
        <v>23</v>
      </c>
      <c r="O160" s="6" t="s">
        <v>24</v>
      </c>
    </row>
    <row r="161" spans="1:15" x14ac:dyDescent="0.2">
      <c r="A161" s="8" t="s">
        <v>25</v>
      </c>
      <c r="B161" s="8" t="s">
        <v>26</v>
      </c>
      <c r="C161" s="8" t="s">
        <v>27</v>
      </c>
      <c r="D161" s="8" t="s">
        <v>28</v>
      </c>
      <c r="E161" s="8" t="s">
        <v>29</v>
      </c>
      <c r="F161" s="8" t="s">
        <v>30</v>
      </c>
      <c r="G161" s="8" t="s">
        <v>31</v>
      </c>
      <c r="H161" s="8" t="s">
        <v>32</v>
      </c>
      <c r="I161" s="8" t="s">
        <v>33</v>
      </c>
      <c r="J161" s="8" t="s">
        <v>34</v>
      </c>
      <c r="K161" s="8">
        <v>12</v>
      </c>
      <c r="L161" s="8">
        <v>13</v>
      </c>
      <c r="M161" s="8">
        <v>14</v>
      </c>
      <c r="N161" s="8">
        <v>15</v>
      </c>
      <c r="O161" s="8">
        <v>16</v>
      </c>
    </row>
    <row r="162" spans="1:15" x14ac:dyDescent="0.2">
      <c r="A162" s="32"/>
      <c r="B162" s="24" t="s">
        <v>35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4"/>
      <c r="N162" s="34"/>
      <c r="O162" s="34"/>
    </row>
    <row r="163" spans="1:15" ht="27" customHeight="1" x14ac:dyDescent="0.2">
      <c r="A163" s="35">
        <v>45</v>
      </c>
      <c r="B163" s="39" t="s">
        <v>76</v>
      </c>
      <c r="C163" s="38">
        <v>50</v>
      </c>
      <c r="D163" s="36">
        <v>0.36</v>
      </c>
      <c r="E163" s="36">
        <v>3</v>
      </c>
      <c r="F163" s="36">
        <v>4.8</v>
      </c>
      <c r="G163" s="36">
        <v>42</v>
      </c>
      <c r="H163" s="36">
        <v>2</v>
      </c>
      <c r="I163" s="36">
        <v>6</v>
      </c>
      <c r="J163" s="36">
        <v>10</v>
      </c>
      <c r="K163" s="36">
        <v>1.5</v>
      </c>
      <c r="L163" s="36">
        <v>20</v>
      </c>
      <c r="M163" s="36">
        <v>5</v>
      </c>
      <c r="N163" s="36">
        <v>13</v>
      </c>
      <c r="O163" s="36">
        <v>0.8</v>
      </c>
    </row>
    <row r="164" spans="1:15" ht="26.25" customHeight="1" x14ac:dyDescent="0.2">
      <c r="A164" s="8">
        <v>503</v>
      </c>
      <c r="B164" s="13" t="s">
        <v>68</v>
      </c>
      <c r="C164" s="40">
        <v>65</v>
      </c>
      <c r="D164" s="14">
        <v>12.9</v>
      </c>
      <c r="E164" s="14">
        <v>10.02</v>
      </c>
      <c r="F164" s="14">
        <v>12</v>
      </c>
      <c r="G164" s="14">
        <v>156</v>
      </c>
      <c r="H164" s="14">
        <v>2.1</v>
      </c>
      <c r="I164" s="14">
        <v>1.2</v>
      </c>
      <c r="J164" s="14">
        <v>2.6</v>
      </c>
      <c r="K164" s="14">
        <v>1.4</v>
      </c>
      <c r="L164" s="14">
        <v>2.2999999999999998</v>
      </c>
      <c r="M164" s="14">
        <v>7.4</v>
      </c>
      <c r="N164" s="14">
        <v>8.1999999999999993</v>
      </c>
      <c r="O164" s="14">
        <v>8.8000000000000007</v>
      </c>
    </row>
    <row r="165" spans="1:15" ht="19.5" customHeight="1" x14ac:dyDescent="0.2">
      <c r="A165" s="8">
        <v>516</v>
      </c>
      <c r="B165" s="13" t="s">
        <v>36</v>
      </c>
      <c r="C165" s="8">
        <v>150</v>
      </c>
      <c r="D165" s="14">
        <v>3.96</v>
      </c>
      <c r="E165" s="14">
        <v>0.93</v>
      </c>
      <c r="F165" s="14">
        <v>25.49</v>
      </c>
      <c r="G165" s="14">
        <v>244.5</v>
      </c>
      <c r="H165" s="14">
        <v>0.13</v>
      </c>
      <c r="I165" s="14">
        <v>0.2</v>
      </c>
      <c r="J165" s="14">
        <v>18.86</v>
      </c>
      <c r="K165" s="14">
        <v>3.5</v>
      </c>
      <c r="L165" s="14">
        <v>10</v>
      </c>
      <c r="M165" s="14">
        <v>14.2</v>
      </c>
      <c r="N165" s="14">
        <v>9.5</v>
      </c>
      <c r="O165" s="14">
        <v>3.33</v>
      </c>
    </row>
    <row r="166" spans="1:15" ht="26.25" customHeight="1" x14ac:dyDescent="0.2">
      <c r="A166" s="8">
        <v>639</v>
      </c>
      <c r="B166" s="13" t="s">
        <v>69</v>
      </c>
      <c r="C166" s="8">
        <v>200</v>
      </c>
      <c r="D166" s="14">
        <v>0.4</v>
      </c>
      <c r="E166" s="14">
        <v>0</v>
      </c>
      <c r="F166" s="14">
        <v>35.4</v>
      </c>
      <c r="G166" s="14">
        <v>124</v>
      </c>
      <c r="H166" s="14">
        <v>2.8</v>
      </c>
      <c r="I166" s="14">
        <v>16</v>
      </c>
      <c r="J166" s="14">
        <v>6.1</v>
      </c>
      <c r="K166" s="14">
        <v>0.1</v>
      </c>
      <c r="L166" s="14">
        <v>2.6</v>
      </c>
      <c r="M166" s="14">
        <v>10</v>
      </c>
      <c r="N166" s="14">
        <v>11.4</v>
      </c>
      <c r="O166" s="14">
        <v>0.4</v>
      </c>
    </row>
    <row r="167" spans="1:15" ht="15.95" customHeight="1" x14ac:dyDescent="0.2">
      <c r="A167" s="8"/>
      <c r="B167" s="13" t="s">
        <v>37</v>
      </c>
      <c r="C167" s="8">
        <v>60</v>
      </c>
      <c r="D167" s="14">
        <v>3.3</v>
      </c>
      <c r="E167" s="14">
        <v>0.6</v>
      </c>
      <c r="F167" s="14">
        <v>30</v>
      </c>
      <c r="G167" s="14">
        <f>(D167+F167)*4+E167*9</f>
        <v>138.6</v>
      </c>
      <c r="H167" s="14">
        <v>0.1</v>
      </c>
      <c r="I167" s="14">
        <v>0.32</v>
      </c>
      <c r="J167" s="14">
        <v>2.2999999999999998</v>
      </c>
      <c r="K167" s="14">
        <v>0.3</v>
      </c>
      <c r="L167" s="14">
        <v>2</v>
      </c>
      <c r="M167" s="14">
        <v>5.9</v>
      </c>
      <c r="N167" s="14">
        <v>1.86</v>
      </c>
      <c r="O167" s="14">
        <v>0.6</v>
      </c>
    </row>
    <row r="168" spans="1:15" ht="15.95" customHeight="1" x14ac:dyDescent="0.2">
      <c r="A168" s="8"/>
      <c r="B168" s="13" t="s">
        <v>81</v>
      </c>
      <c r="C168" s="8">
        <v>200</v>
      </c>
      <c r="D168" s="14">
        <v>2.4</v>
      </c>
      <c r="E168" s="14">
        <v>1.2</v>
      </c>
      <c r="F168" s="14">
        <v>5.4</v>
      </c>
      <c r="G168" s="14">
        <v>134</v>
      </c>
      <c r="H168" s="14">
        <v>2.2999999999999998</v>
      </c>
      <c r="I168" s="14">
        <v>8.1999999999999993</v>
      </c>
      <c r="J168" s="14">
        <v>0.9</v>
      </c>
      <c r="K168" s="14">
        <v>0.1</v>
      </c>
      <c r="L168" s="14">
        <v>1.1000000000000001</v>
      </c>
      <c r="M168" s="14">
        <v>6.2</v>
      </c>
      <c r="N168" s="14">
        <v>1.4</v>
      </c>
      <c r="O168" s="14">
        <v>6.2</v>
      </c>
    </row>
    <row r="169" spans="1:15" ht="18" customHeight="1" x14ac:dyDescent="0.2">
      <c r="A169" s="15" t="s">
        <v>38</v>
      </c>
      <c r="B169" s="9"/>
      <c r="C169" s="15"/>
      <c r="D169" s="14">
        <f t="shared" ref="D169:O169" si="10">SUM(D163:D168)</f>
        <v>23.319999999999997</v>
      </c>
      <c r="E169" s="14">
        <f t="shared" si="10"/>
        <v>15.749999999999998</v>
      </c>
      <c r="F169" s="14">
        <f t="shared" si="10"/>
        <v>113.09</v>
      </c>
      <c r="G169" s="14">
        <f t="shared" si="10"/>
        <v>839.1</v>
      </c>
      <c r="H169" s="14">
        <f t="shared" si="10"/>
        <v>9.43</v>
      </c>
      <c r="I169" s="14">
        <f t="shared" si="10"/>
        <v>31.919999999999998</v>
      </c>
      <c r="J169" s="14">
        <f t="shared" si="10"/>
        <v>40.76</v>
      </c>
      <c r="K169" s="14">
        <f t="shared" si="10"/>
        <v>6.8999999999999995</v>
      </c>
      <c r="L169" s="14">
        <f t="shared" si="10"/>
        <v>38</v>
      </c>
      <c r="M169" s="14">
        <f t="shared" si="10"/>
        <v>48.7</v>
      </c>
      <c r="N169" s="14">
        <f t="shared" si="10"/>
        <v>45.36</v>
      </c>
      <c r="O169" s="14">
        <f t="shared" si="10"/>
        <v>20.130000000000003</v>
      </c>
    </row>
  </sheetData>
  <sheetProtection selectLockedCells="1" selectUnlockedCells="1"/>
  <mergeCells count="31">
    <mergeCell ref="A2:O2"/>
    <mergeCell ref="D7:F7"/>
    <mergeCell ref="H7:K7"/>
    <mergeCell ref="L7:O7"/>
    <mergeCell ref="D23:F23"/>
    <mergeCell ref="H23:K23"/>
    <mergeCell ref="L23:O23"/>
    <mergeCell ref="D41:F41"/>
    <mergeCell ref="H41:K41"/>
    <mergeCell ref="L41:O41"/>
    <mergeCell ref="D57:F57"/>
    <mergeCell ref="H57:K57"/>
    <mergeCell ref="L57:O57"/>
    <mergeCell ref="D74:F74"/>
    <mergeCell ref="H74:K74"/>
    <mergeCell ref="L74:O74"/>
    <mergeCell ref="D91:F91"/>
    <mergeCell ref="H91:K91"/>
    <mergeCell ref="L91:O91"/>
    <mergeCell ref="D108:F108"/>
    <mergeCell ref="H108:K108"/>
    <mergeCell ref="L108:O108"/>
    <mergeCell ref="D125:F125"/>
    <mergeCell ref="H125:K125"/>
    <mergeCell ref="L125:O125"/>
    <mergeCell ref="D142:F142"/>
    <mergeCell ref="H142:K142"/>
    <mergeCell ref="L142:O142"/>
    <mergeCell ref="D159:F159"/>
    <mergeCell ref="H159:K159"/>
    <mergeCell ref="L159:O159"/>
  </mergeCells>
  <printOptions horizontalCentered="1"/>
  <pageMargins left="1.1812499999999999" right="0.59027777777777779" top="0.98402777777777772" bottom="0.98402777777777772" header="0.51180555555555551" footer="0.51180555555555551"/>
  <pageSetup paperSize="9" scale="95" firstPageNumber="0" fitToHeight="0" orientation="portrait" verticalDpi="300" r:id="rId1"/>
  <headerFooter alignWithMargins="0"/>
  <rowBreaks count="7" manualBreakCount="7">
    <brk id="34" max="16383" man="1"/>
    <brk id="68" max="16383" man="1"/>
    <brk id="85" max="16383" man="1"/>
    <brk id="102" max="16383" man="1"/>
    <brk id="119" max="16383" man="1"/>
    <brk id="136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ПК</cp:lastModifiedBy>
  <cp:revision/>
  <cp:lastPrinted>2022-10-03T06:22:57Z</cp:lastPrinted>
  <dcterms:created xsi:type="dcterms:W3CDTF">2021-12-19T16:49:16Z</dcterms:created>
  <dcterms:modified xsi:type="dcterms:W3CDTF">2022-10-03T13:28:36Z</dcterms:modified>
  <cp:category/>
  <cp:contentStatus/>
</cp:coreProperties>
</file>