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G:\МЕНЮ 2 ПОЛУГОДИЕ  2021-2022 год\Меню 77 руб с род.доплатой\"/>
    </mc:Choice>
  </mc:AlternateContent>
  <xr:revisionPtr revIDLastSave="0" documentId="13_ncr:1_{CF00892E-7385-4769-81E0-642EE70108D0}" xr6:coauthVersionLast="47" xr6:coauthVersionMax="47" xr10:uidLastSave="{00000000-0000-0000-0000-000000000000}"/>
  <bookViews>
    <workbookView showSheetTabs="0" xWindow="-120" yWindow="-120" windowWidth="29040" windowHeight="15840" tabRatio="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8" i="1" l="1"/>
  <c r="F188" i="1"/>
  <c r="H188" i="1"/>
  <c r="I188" i="1"/>
  <c r="J188" i="1"/>
  <c r="K188" i="1"/>
  <c r="L188" i="1"/>
  <c r="M188" i="1"/>
  <c r="N188" i="1"/>
  <c r="O188" i="1"/>
  <c r="E171" i="1"/>
  <c r="F171" i="1"/>
  <c r="H171" i="1"/>
  <c r="I171" i="1"/>
  <c r="J171" i="1"/>
  <c r="K171" i="1"/>
  <c r="L171" i="1"/>
  <c r="M171" i="1"/>
  <c r="N171" i="1"/>
  <c r="O171" i="1"/>
  <c r="D171" i="1"/>
  <c r="E137" i="1"/>
  <c r="F137" i="1"/>
  <c r="G137" i="1"/>
  <c r="H137" i="1"/>
  <c r="I137" i="1"/>
  <c r="J137" i="1"/>
  <c r="K137" i="1"/>
  <c r="L137" i="1"/>
  <c r="M137" i="1"/>
  <c r="N137" i="1"/>
  <c r="O137" i="1"/>
  <c r="D137" i="1"/>
  <c r="H120" i="1"/>
  <c r="I120" i="1"/>
  <c r="J120" i="1"/>
  <c r="K120" i="1"/>
  <c r="L120" i="1"/>
  <c r="M120" i="1"/>
  <c r="N120" i="1"/>
  <c r="O120" i="1"/>
  <c r="E86" i="1"/>
  <c r="F86" i="1"/>
  <c r="H86" i="1"/>
  <c r="I86" i="1"/>
  <c r="J86" i="1"/>
  <c r="K86" i="1"/>
  <c r="L86" i="1"/>
  <c r="M86" i="1"/>
  <c r="N86" i="1"/>
  <c r="O86" i="1"/>
  <c r="D86" i="1"/>
  <c r="E70" i="1"/>
  <c r="F70" i="1"/>
  <c r="H70" i="1"/>
  <c r="I70" i="1"/>
  <c r="J70" i="1"/>
  <c r="K70" i="1"/>
  <c r="L70" i="1"/>
  <c r="M70" i="1"/>
  <c r="N70" i="1"/>
  <c r="O70" i="1"/>
  <c r="G186" i="1"/>
  <c r="G188" i="1" s="1"/>
  <c r="G169" i="1"/>
  <c r="G171" i="1" s="1"/>
  <c r="G84" i="1"/>
  <c r="G86" i="1" s="1"/>
  <c r="G102" i="1"/>
  <c r="G104" i="1" s="1"/>
  <c r="G118" i="1"/>
  <c r="G120" i="1" s="1"/>
  <c r="G152" i="1"/>
  <c r="G154" i="1" s="1"/>
  <c r="G68" i="1"/>
  <c r="G70" i="1" s="1"/>
  <c r="G30" i="1"/>
  <c r="G32" i="1" s="1"/>
  <c r="D17" i="1"/>
  <c r="E17" i="1"/>
  <c r="F17" i="1"/>
  <c r="H17" i="1"/>
  <c r="I17" i="1"/>
  <c r="J17" i="1"/>
  <c r="K17" i="1"/>
  <c r="L17" i="1"/>
  <c r="M17" i="1"/>
  <c r="N17" i="1"/>
  <c r="O17" i="1"/>
  <c r="D32" i="1"/>
  <c r="E32" i="1"/>
  <c r="F32" i="1"/>
  <c r="H32" i="1"/>
  <c r="I32" i="1"/>
  <c r="J32" i="1"/>
  <c r="K32" i="1"/>
  <c r="L32" i="1"/>
  <c r="M32" i="1"/>
  <c r="N32" i="1"/>
  <c r="O32" i="1"/>
  <c r="D70" i="1"/>
  <c r="D104" i="1"/>
  <c r="E104" i="1"/>
  <c r="F104" i="1"/>
  <c r="H104" i="1"/>
  <c r="I104" i="1"/>
  <c r="J104" i="1"/>
  <c r="K104" i="1"/>
  <c r="L104" i="1"/>
  <c r="M104" i="1"/>
  <c r="N104" i="1"/>
  <c r="O104" i="1"/>
  <c r="D120" i="1"/>
  <c r="E120" i="1"/>
  <c r="F120" i="1"/>
  <c r="D154" i="1"/>
  <c r="E154" i="1"/>
  <c r="F154" i="1"/>
  <c r="H154" i="1"/>
  <c r="I154" i="1"/>
  <c r="J154" i="1"/>
  <c r="K154" i="1"/>
  <c r="L154" i="1"/>
  <c r="M154" i="1"/>
  <c r="N154" i="1"/>
  <c r="O154" i="1"/>
  <c r="D188" i="1"/>
  <c r="G15" i="1"/>
  <c r="G17" i="1" s="1"/>
</calcChain>
</file>

<file path=xl/sharedStrings.xml><?xml version="1.0" encoding="utf-8"?>
<sst xmlns="http://schemas.openxmlformats.org/spreadsheetml/2006/main" count="443" uniqueCount="84">
  <si>
    <t>Примерное меню 
и пищевая ценность приготовляемых блюд</t>
  </si>
  <si>
    <t>День:</t>
  </si>
  <si>
    <t>понедельник</t>
  </si>
  <si>
    <t>Неделя:</t>
  </si>
  <si>
    <t>первая</t>
  </si>
  <si>
    <t>Возрастная категория:</t>
  </si>
  <si>
    <t>11-18 лет</t>
  </si>
  <si>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</si>
  <si>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</si>
  <si>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</si>
  <si>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</si>
  <si>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</si>
  <si>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</si>
  <si>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</si>
  <si>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</si>
  <si>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</si>
  <si>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</si>
  <si>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</si>
  <si>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</si>
  <si>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</si>
  <si>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</si>
  <si>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</si>
  <si>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</si>
  <si>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</si>
  <si>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</si>
  <si>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</si>
  <si>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</si>
  <si>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</si>
  <si>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</si>
  <si>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</si>
  <si>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</si>
  <si>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</si>
  <si>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</si>
  <si>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</si>
  <si>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</si>
  <si>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Завтрак</t>
  </si>
  <si>
    <t>Кукуруза консервированная</t>
  </si>
  <si>
    <t xml:space="preserve">Котлета натуральная из филе птицы </t>
  </si>
  <si>
    <t>80</t>
  </si>
  <si>
    <t>Макароны отварные</t>
  </si>
  <si>
    <t>Какао</t>
  </si>
  <si>
    <t xml:space="preserve">Хлеб </t>
  </si>
  <si>
    <t xml:space="preserve">Кондитерское изделия </t>
  </si>
  <si>
    <t>Итого:</t>
  </si>
  <si>
    <t>вторник</t>
  </si>
  <si>
    <t>Овощи свежие</t>
  </si>
  <si>
    <t>30/30</t>
  </si>
  <si>
    <t>Плов</t>
  </si>
  <si>
    <t>60/180</t>
  </si>
  <si>
    <t>Компот из яблок</t>
  </si>
  <si>
    <t>Хлеб</t>
  </si>
  <si>
    <t>Фрукт</t>
  </si>
  <si>
    <t>среда</t>
  </si>
  <si>
    <t>Салат из квашенной  капусты</t>
  </si>
  <si>
    <t>50</t>
  </si>
  <si>
    <t>Рыба запеченая</t>
  </si>
  <si>
    <t>70</t>
  </si>
  <si>
    <t>Пюре картофельное</t>
  </si>
  <si>
    <t>Чай с лимоном</t>
  </si>
  <si>
    <t>200/7</t>
  </si>
  <si>
    <t>Мучное изделие</t>
  </si>
  <si>
    <t>30</t>
  </si>
  <si>
    <t>четверг</t>
  </si>
  <si>
    <t>Мясо тушеное</t>
  </si>
  <si>
    <t>60/50</t>
  </si>
  <si>
    <t>Компот из кураги</t>
  </si>
  <si>
    <t xml:space="preserve">Кондитерское изделие </t>
  </si>
  <si>
    <t xml:space="preserve">     </t>
  </si>
  <si>
    <t>пятница</t>
  </si>
  <si>
    <t>Салат из моркови и яблок</t>
  </si>
  <si>
    <t>Каша гречневая</t>
  </si>
  <si>
    <t>Компот из вишни</t>
  </si>
  <si>
    <t>вторая</t>
  </si>
  <si>
    <t>Салат из морской капусты</t>
  </si>
  <si>
    <t>Сок фруктовый</t>
  </si>
  <si>
    <t>200</t>
  </si>
  <si>
    <t>Гуляш</t>
  </si>
  <si>
    <t>Напиток клюквенный</t>
  </si>
  <si>
    <t xml:space="preserve">Горошек консервированный </t>
  </si>
  <si>
    <t>Напиток из шиповника</t>
  </si>
  <si>
    <t>60</t>
  </si>
  <si>
    <t>Рыба припущенная</t>
  </si>
  <si>
    <t>Кнели из цыплят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</si>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</sst>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1">
    <xf numFmtId="0" fontId="0" fillId="0" borderId="0" xfId="0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/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0" fillId="0" borderId="2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distributed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distributed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/>
    <xf numFmtId="2" fontId="0" fillId="0" borderId="0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8"/>
  <sheetViews>
    <sheetView tabSelected="1" topLeftCell="A148" zoomScale="110" zoomScaleNormal="110" workbookViewId="0">
      <selection activeCell="T94" sqref="T94"/>
    </sheetView>
  </sheetViews>
  <sheetFormatPr defaultColWidth="10.33203125" defaultRowHeight="11.25" x14ac:dyDescent="0.2"/>
  <cols>
    <col min="1" max="1" width="4.6640625" style="1" customWidth="1"/>
    <col min="2" max="2" width="20" style="1" customWidth="1"/>
    <col min="3" max="3" width="7.6640625" style="1" customWidth="1"/>
    <col min="4" max="5" width="6.1640625" style="1" customWidth="1"/>
    <col min="6" max="6" width="7.1640625" style="1" customWidth="1"/>
    <col min="7" max="7" width="9.83203125" style="1" customWidth="1"/>
    <col min="8" max="8" width="5.5" style="1" customWidth="1"/>
    <col min="9" max="9" width="6" style="1" customWidth="1"/>
    <col min="10" max="10" width="6.6640625" style="1" customWidth="1"/>
    <col min="11" max="11" width="6.1640625" style="1" customWidth="1"/>
    <col min="12" max="12" width="6.6640625" style="1" customWidth="1"/>
    <col min="13" max="14" width="7.33203125" style="1" customWidth="1"/>
    <col min="15" max="15" width="6.1640625" style="1" customWidth="1"/>
    <col min="16" max="16384" width="10.33203125" style="1"/>
  </cols>
  <sheetData>
    <row r="1" spans="1:15" x14ac:dyDescent="0.2">
      <c r="A1" s="2"/>
      <c r="O1" s="3"/>
    </row>
    <row r="2" spans="1:15" s="4" customFormat="1" ht="31.5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4" spans="1:15" x14ac:dyDescent="0.2">
      <c r="B4" s="5" t="s">
        <v>1</v>
      </c>
      <c r="C4" s="1" t="s">
        <v>2</v>
      </c>
    </row>
    <row r="5" spans="1:15" x14ac:dyDescent="0.2">
      <c r="B5" s="5" t="s">
        <v>3</v>
      </c>
      <c r="C5" s="1" t="s">
        <v>4</v>
      </c>
    </row>
    <row r="6" spans="1:15" x14ac:dyDescent="0.2">
      <c r="B6" s="5" t="s">
        <v>5</v>
      </c>
      <c r="C6" s="1" t="s">
        <v>6</v>
      </c>
    </row>
    <row r="7" spans="1:15" ht="45" customHeight="1" x14ac:dyDescent="0.2">
      <c r="A7" s="6" t="s">
        <v>7</v>
      </c>
      <c r="B7" s="6" t="s">
        <v>8</v>
      </c>
      <c r="C7" s="6" t="s">
        <v>9</v>
      </c>
      <c r="D7" s="45" t="s">
        <v>10</v>
      </c>
      <c r="E7" s="45"/>
      <c r="F7" s="45"/>
      <c r="G7" s="6" t="s">
        <v>11</v>
      </c>
      <c r="H7" s="45" t="s">
        <v>12</v>
      </c>
      <c r="I7" s="45"/>
      <c r="J7" s="45"/>
      <c r="K7" s="45"/>
      <c r="L7" s="45" t="s">
        <v>13</v>
      </c>
      <c r="M7" s="45"/>
      <c r="N7" s="45"/>
      <c r="O7" s="45"/>
    </row>
    <row r="8" spans="1:15" x14ac:dyDescent="0.2">
      <c r="A8" s="6"/>
      <c r="B8" s="7"/>
      <c r="C8" s="6"/>
      <c r="D8" s="6" t="s">
        <v>14</v>
      </c>
      <c r="E8" s="6" t="s">
        <v>15</v>
      </c>
      <c r="F8" s="6" t="s">
        <v>16</v>
      </c>
      <c r="G8" s="6"/>
      <c r="H8" s="6" t="s">
        <v>17</v>
      </c>
      <c r="I8" s="6" t="s">
        <v>18</v>
      </c>
      <c r="J8" s="6" t="s">
        <v>19</v>
      </c>
      <c r="K8" s="6" t="s">
        <v>20</v>
      </c>
      <c r="L8" s="6" t="s">
        <v>21</v>
      </c>
      <c r="M8" s="6" t="s">
        <v>22</v>
      </c>
      <c r="N8" s="6" t="s">
        <v>23</v>
      </c>
      <c r="O8" s="6" t="s">
        <v>24</v>
      </c>
    </row>
    <row r="9" spans="1:15" x14ac:dyDescent="0.2">
      <c r="A9" s="8" t="s">
        <v>25</v>
      </c>
      <c r="B9" s="8" t="s">
        <v>26</v>
      </c>
      <c r="C9" s="8" t="s">
        <v>27</v>
      </c>
      <c r="D9" s="8" t="s">
        <v>28</v>
      </c>
      <c r="E9" s="8" t="s">
        <v>29</v>
      </c>
      <c r="F9" s="8" t="s">
        <v>30</v>
      </c>
      <c r="G9" s="8" t="s">
        <v>31</v>
      </c>
      <c r="H9" s="8" t="s">
        <v>32</v>
      </c>
      <c r="I9" s="8" t="s">
        <v>33</v>
      </c>
      <c r="J9" s="8" t="s">
        <v>34</v>
      </c>
      <c r="K9" s="8">
        <v>12</v>
      </c>
      <c r="L9" s="8">
        <v>13</v>
      </c>
      <c r="M9" s="8">
        <v>14</v>
      </c>
      <c r="N9" s="8">
        <v>15</v>
      </c>
      <c r="O9" s="8">
        <v>16</v>
      </c>
    </row>
    <row r="10" spans="1:15" x14ac:dyDescent="0.2">
      <c r="A10" s="9"/>
      <c r="B10" s="10" t="s">
        <v>35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4" customHeight="1" x14ac:dyDescent="0.2">
      <c r="A11" s="35"/>
      <c r="B11" s="40" t="s">
        <v>36</v>
      </c>
      <c r="C11" s="39">
        <v>30</v>
      </c>
      <c r="D11" s="36">
        <v>0.8</v>
      </c>
      <c r="E11" s="36">
        <v>0.02</v>
      </c>
      <c r="F11" s="36">
        <v>4.0999999999999996</v>
      </c>
      <c r="G11" s="37">
        <v>15.2</v>
      </c>
      <c r="H11" s="36">
        <v>2.2999999999999998</v>
      </c>
      <c r="I11" s="36">
        <v>1.2</v>
      </c>
      <c r="J11" s="36">
        <v>23.6</v>
      </c>
      <c r="K11" s="36">
        <v>0.1</v>
      </c>
      <c r="L11" s="36">
        <v>3</v>
      </c>
      <c r="M11" s="36">
        <v>0.1</v>
      </c>
      <c r="N11" s="36">
        <v>6.6</v>
      </c>
      <c r="O11" s="36">
        <v>0.4</v>
      </c>
    </row>
    <row r="12" spans="1:15" ht="29.25" customHeight="1" x14ac:dyDescent="0.2">
      <c r="A12" s="8">
        <v>496</v>
      </c>
      <c r="B12" s="13" t="s">
        <v>37</v>
      </c>
      <c r="C12" s="20" t="s">
        <v>38</v>
      </c>
      <c r="D12" s="14">
        <v>13.6</v>
      </c>
      <c r="E12" s="14">
        <v>10</v>
      </c>
      <c r="F12" s="14">
        <v>16.8</v>
      </c>
      <c r="G12" s="14">
        <v>264.60000000000002</v>
      </c>
      <c r="H12" s="14">
        <v>0.05</v>
      </c>
      <c r="I12" s="14">
        <v>0.59</v>
      </c>
      <c r="J12" s="14">
        <v>2.2999999999999998</v>
      </c>
      <c r="K12" s="14">
        <v>0.3</v>
      </c>
      <c r="L12" s="14">
        <v>7.5</v>
      </c>
      <c r="M12" s="14">
        <v>6.32</v>
      </c>
      <c r="N12" s="14">
        <v>0.55000000000000004</v>
      </c>
      <c r="O12" s="14">
        <v>8.1</v>
      </c>
    </row>
    <row r="13" spans="1:15" ht="19.5" customHeight="1" x14ac:dyDescent="0.2">
      <c r="A13" s="8">
        <v>516</v>
      </c>
      <c r="B13" s="13" t="s">
        <v>39</v>
      </c>
      <c r="C13" s="8">
        <v>180</v>
      </c>
      <c r="D13" s="14">
        <v>3.96</v>
      </c>
      <c r="E13" s="14">
        <v>9</v>
      </c>
      <c r="F13" s="14">
        <v>25.49</v>
      </c>
      <c r="G13" s="14">
        <v>264.5</v>
      </c>
      <c r="H13" s="14">
        <v>0.13</v>
      </c>
      <c r="I13" s="14">
        <v>0.2</v>
      </c>
      <c r="J13" s="14">
        <v>18.86</v>
      </c>
      <c r="K13" s="14">
        <v>3.5</v>
      </c>
      <c r="L13" s="14">
        <v>10</v>
      </c>
      <c r="M13" s="14">
        <v>14.2</v>
      </c>
      <c r="N13" s="14">
        <v>9.5</v>
      </c>
      <c r="O13" s="14">
        <v>3.33</v>
      </c>
    </row>
    <row r="14" spans="1:15" ht="19.5" customHeight="1" x14ac:dyDescent="0.2">
      <c r="A14" s="8">
        <v>694</v>
      </c>
      <c r="B14" s="13" t="s">
        <v>40</v>
      </c>
      <c r="C14" s="8">
        <v>200</v>
      </c>
      <c r="D14" s="14">
        <v>4.9000000000000004</v>
      </c>
      <c r="E14" s="14">
        <v>5</v>
      </c>
      <c r="F14" s="14">
        <v>32.5</v>
      </c>
      <c r="G14" s="14">
        <v>190</v>
      </c>
      <c r="H14" s="14">
        <v>0.03</v>
      </c>
      <c r="I14" s="14">
        <v>19</v>
      </c>
      <c r="J14" s="14">
        <v>0.1</v>
      </c>
      <c r="K14" s="14">
        <v>1.2</v>
      </c>
      <c r="L14" s="14">
        <v>18</v>
      </c>
      <c r="M14" s="14">
        <v>13</v>
      </c>
      <c r="N14" s="14">
        <v>10</v>
      </c>
      <c r="O14" s="14">
        <v>3</v>
      </c>
    </row>
    <row r="15" spans="1:15" ht="17.100000000000001" customHeight="1" x14ac:dyDescent="0.2">
      <c r="A15" s="8"/>
      <c r="B15" s="13" t="s">
        <v>41</v>
      </c>
      <c r="C15" s="8">
        <v>60</v>
      </c>
      <c r="D15" s="14">
        <v>3.3</v>
      </c>
      <c r="E15" s="14">
        <v>0.6</v>
      </c>
      <c r="F15" s="14">
        <v>30</v>
      </c>
      <c r="G15" s="14">
        <f>(D15+F15)*4+E15*9</f>
        <v>138.6</v>
      </c>
      <c r="H15" s="14">
        <v>0.06</v>
      </c>
      <c r="I15" s="14">
        <v>2.6</v>
      </c>
      <c r="J15" s="14">
        <v>0.3</v>
      </c>
      <c r="K15" s="14">
        <v>1.3</v>
      </c>
      <c r="L15" s="14">
        <v>2.1</v>
      </c>
      <c r="M15" s="14">
        <v>5.9</v>
      </c>
      <c r="N15" s="14">
        <v>2.8</v>
      </c>
      <c r="O15" s="14">
        <v>2</v>
      </c>
    </row>
    <row r="16" spans="1:15" ht="27.75" customHeight="1" x14ac:dyDescent="0.2">
      <c r="A16" s="8"/>
      <c r="B16" s="13" t="s">
        <v>42</v>
      </c>
      <c r="C16" s="8">
        <v>30</v>
      </c>
      <c r="D16" s="14">
        <v>3.3</v>
      </c>
      <c r="E16" s="14">
        <v>0.6</v>
      </c>
      <c r="F16" s="14">
        <v>30</v>
      </c>
      <c r="G16" s="18">
        <v>144.30000000000001</v>
      </c>
      <c r="H16" s="14">
        <v>0.06</v>
      </c>
      <c r="I16" s="14">
        <v>2.6</v>
      </c>
      <c r="J16" s="14">
        <v>0.3</v>
      </c>
      <c r="K16" s="14">
        <v>1.3</v>
      </c>
      <c r="L16" s="14">
        <v>2</v>
      </c>
      <c r="M16" s="14">
        <v>9.5</v>
      </c>
      <c r="N16" s="14">
        <v>2.8</v>
      </c>
      <c r="O16" s="14">
        <v>2</v>
      </c>
    </row>
    <row r="17" spans="1:15" ht="21" customHeight="1" x14ac:dyDescent="0.2">
      <c r="A17" s="15" t="s">
        <v>43</v>
      </c>
      <c r="B17" s="9"/>
      <c r="C17" s="15"/>
      <c r="D17" s="14">
        <f t="shared" ref="D17:O17" si="0">SUM(D11:D16)</f>
        <v>29.86</v>
      </c>
      <c r="E17" s="14">
        <f t="shared" si="0"/>
        <v>25.220000000000002</v>
      </c>
      <c r="F17" s="14">
        <f t="shared" si="0"/>
        <v>138.88999999999999</v>
      </c>
      <c r="G17" s="14">
        <f>SUM(G11:G16)</f>
        <v>1017.2</v>
      </c>
      <c r="H17" s="14">
        <f t="shared" si="0"/>
        <v>2.6299999999999994</v>
      </c>
      <c r="I17" s="14">
        <f t="shared" si="0"/>
        <v>26.19</v>
      </c>
      <c r="J17" s="14">
        <f t="shared" si="0"/>
        <v>45.46</v>
      </c>
      <c r="K17" s="14">
        <f t="shared" si="0"/>
        <v>7.6999999999999993</v>
      </c>
      <c r="L17" s="14">
        <f t="shared" si="0"/>
        <v>42.6</v>
      </c>
      <c r="M17" s="14">
        <f t="shared" si="0"/>
        <v>49.019999999999996</v>
      </c>
      <c r="N17" s="14">
        <f t="shared" si="0"/>
        <v>32.25</v>
      </c>
      <c r="O17" s="14">
        <f t="shared" si="0"/>
        <v>18.829999999999998</v>
      </c>
    </row>
    <row r="18" spans="1:15" x14ac:dyDescent="0.2"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2"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2">
      <c r="B20" s="5" t="s">
        <v>1</v>
      </c>
      <c r="C20" s="1" t="s">
        <v>44</v>
      </c>
    </row>
    <row r="21" spans="1:15" x14ac:dyDescent="0.2">
      <c r="B21" s="5" t="s">
        <v>3</v>
      </c>
      <c r="C21" s="1" t="s">
        <v>4</v>
      </c>
    </row>
    <row r="22" spans="1:15" x14ac:dyDescent="0.2">
      <c r="B22" s="5" t="s">
        <v>5</v>
      </c>
      <c r="C22" s="1" t="s">
        <v>6</v>
      </c>
    </row>
    <row r="23" spans="1:15" ht="45" customHeight="1" x14ac:dyDescent="0.2">
      <c r="A23" s="6" t="s">
        <v>7</v>
      </c>
      <c r="B23" s="6" t="s">
        <v>8</v>
      </c>
      <c r="C23" s="6" t="s">
        <v>9</v>
      </c>
      <c r="D23" s="46" t="s">
        <v>10</v>
      </c>
      <c r="E23" s="47"/>
      <c r="F23" s="48"/>
      <c r="G23" s="6" t="s">
        <v>11</v>
      </c>
      <c r="H23" s="46" t="s">
        <v>12</v>
      </c>
      <c r="I23" s="47"/>
      <c r="J23" s="47"/>
      <c r="K23" s="48"/>
      <c r="L23" s="46" t="s">
        <v>13</v>
      </c>
      <c r="M23" s="47"/>
      <c r="N23" s="47"/>
      <c r="O23" s="48"/>
    </row>
    <row r="24" spans="1:15" x14ac:dyDescent="0.2">
      <c r="A24" s="6"/>
      <c r="B24" s="7"/>
      <c r="C24" s="6"/>
      <c r="D24" s="6" t="s">
        <v>14</v>
      </c>
      <c r="E24" s="6" t="s">
        <v>15</v>
      </c>
      <c r="F24" s="6" t="s">
        <v>16</v>
      </c>
      <c r="G24" s="6"/>
      <c r="H24" s="6" t="s">
        <v>17</v>
      </c>
      <c r="I24" s="6" t="s">
        <v>18</v>
      </c>
      <c r="J24" s="6" t="s">
        <v>19</v>
      </c>
      <c r="K24" s="6" t="s">
        <v>20</v>
      </c>
      <c r="L24" s="6" t="s">
        <v>21</v>
      </c>
      <c r="M24" s="6" t="s">
        <v>22</v>
      </c>
      <c r="N24" s="6" t="s">
        <v>23</v>
      </c>
      <c r="O24" s="6" t="s">
        <v>24</v>
      </c>
    </row>
    <row r="25" spans="1:15" x14ac:dyDescent="0.2">
      <c r="A25" s="8" t="s">
        <v>25</v>
      </c>
      <c r="B25" s="8" t="s">
        <v>26</v>
      </c>
      <c r="C25" s="8" t="s">
        <v>27</v>
      </c>
      <c r="D25" s="8" t="s">
        <v>28</v>
      </c>
      <c r="E25" s="8" t="s">
        <v>29</v>
      </c>
      <c r="F25" s="8" t="s">
        <v>30</v>
      </c>
      <c r="G25" s="8" t="s">
        <v>31</v>
      </c>
      <c r="H25" s="8" t="s">
        <v>32</v>
      </c>
      <c r="I25" s="8" t="s">
        <v>33</v>
      </c>
      <c r="J25" s="8" t="s">
        <v>34</v>
      </c>
      <c r="K25" s="8">
        <v>12</v>
      </c>
      <c r="L25" s="8">
        <v>13</v>
      </c>
      <c r="M25" s="8">
        <v>14</v>
      </c>
      <c r="N25" s="8">
        <v>15</v>
      </c>
      <c r="O25" s="8">
        <v>16</v>
      </c>
    </row>
    <row r="26" spans="1:15" x14ac:dyDescent="0.2">
      <c r="A26" s="15"/>
      <c r="B26" s="11" t="s">
        <v>35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18" customHeight="1" x14ac:dyDescent="0.2">
      <c r="A27" s="35"/>
      <c r="B27" s="40" t="s">
        <v>45</v>
      </c>
      <c r="C27" s="39" t="s">
        <v>46</v>
      </c>
      <c r="D27" s="36">
        <v>0.36</v>
      </c>
      <c r="E27" s="36">
        <v>0</v>
      </c>
      <c r="F27" s="36">
        <v>6.2</v>
      </c>
      <c r="G27" s="36">
        <v>22.6</v>
      </c>
      <c r="H27" s="36">
        <v>0</v>
      </c>
      <c r="I27" s="36">
        <v>6</v>
      </c>
      <c r="J27" s="36">
        <v>10</v>
      </c>
      <c r="K27" s="36">
        <v>1.5</v>
      </c>
      <c r="L27" s="36">
        <v>20</v>
      </c>
      <c r="M27" s="36">
        <v>5</v>
      </c>
      <c r="N27" s="36">
        <v>13</v>
      </c>
      <c r="O27" s="36">
        <v>0.8</v>
      </c>
    </row>
    <row r="28" spans="1:15" ht="26.25" customHeight="1" x14ac:dyDescent="0.2">
      <c r="A28" s="8">
        <v>443</v>
      </c>
      <c r="B28" s="13" t="s">
        <v>47</v>
      </c>
      <c r="C28" s="20" t="s">
        <v>48</v>
      </c>
      <c r="D28" s="14">
        <v>13.6</v>
      </c>
      <c r="E28" s="14">
        <v>10</v>
      </c>
      <c r="F28" s="14">
        <v>28</v>
      </c>
      <c r="G28" s="14">
        <v>385.6</v>
      </c>
      <c r="H28" s="14">
        <v>5</v>
      </c>
      <c r="I28" s="14">
        <v>0.59</v>
      </c>
      <c r="J28" s="14">
        <v>2.2999999999999998</v>
      </c>
      <c r="K28" s="14">
        <v>3.6</v>
      </c>
      <c r="L28" s="14">
        <v>7.5</v>
      </c>
      <c r="M28" s="14">
        <v>6.32</v>
      </c>
      <c r="N28" s="14">
        <v>8.1</v>
      </c>
      <c r="O28" s="14">
        <v>15</v>
      </c>
    </row>
    <row r="29" spans="1:15" ht="27" customHeight="1" x14ac:dyDescent="0.2">
      <c r="A29" s="8">
        <v>631</v>
      </c>
      <c r="B29" s="13" t="s">
        <v>49</v>
      </c>
      <c r="C29" s="8">
        <v>200</v>
      </c>
      <c r="D29" s="14">
        <v>0</v>
      </c>
      <c r="E29" s="14">
        <v>0.2</v>
      </c>
      <c r="F29" s="14">
        <v>35.700000000000003</v>
      </c>
      <c r="G29" s="14">
        <v>141</v>
      </c>
      <c r="H29" s="14">
        <v>15</v>
      </c>
      <c r="I29" s="14">
        <v>6.3</v>
      </c>
      <c r="J29" s="14">
        <v>0.06</v>
      </c>
      <c r="K29" s="14">
        <v>1.2</v>
      </c>
      <c r="L29" s="14">
        <v>3.5</v>
      </c>
      <c r="M29" s="14">
        <v>1.6</v>
      </c>
      <c r="N29" s="14">
        <v>5</v>
      </c>
      <c r="O29" s="14">
        <v>1</v>
      </c>
    </row>
    <row r="30" spans="1:15" ht="17.649999999999999" customHeight="1" x14ac:dyDescent="0.2">
      <c r="A30" s="8"/>
      <c r="B30" s="13" t="s">
        <v>50</v>
      </c>
      <c r="C30" s="8">
        <v>60</v>
      </c>
      <c r="D30" s="14">
        <v>3.3</v>
      </c>
      <c r="E30" s="14">
        <v>0.6</v>
      </c>
      <c r="F30" s="14">
        <v>30</v>
      </c>
      <c r="G30" s="18">
        <f>(D30+F30)*4+E30*9</f>
        <v>138.6</v>
      </c>
      <c r="H30" s="14">
        <v>0.06</v>
      </c>
      <c r="I30" s="14">
        <v>2.6</v>
      </c>
      <c r="J30" s="14">
        <v>0.3</v>
      </c>
      <c r="K30" s="14">
        <v>1.3</v>
      </c>
      <c r="L30" s="14">
        <v>21</v>
      </c>
      <c r="M30" s="14">
        <v>9.5</v>
      </c>
      <c r="N30" s="14">
        <v>2.8</v>
      </c>
      <c r="O30" s="14">
        <v>2</v>
      </c>
    </row>
    <row r="31" spans="1:15" ht="16.5" customHeight="1" x14ac:dyDescent="0.2">
      <c r="A31" s="8"/>
      <c r="B31" s="13" t="s">
        <v>51</v>
      </c>
      <c r="C31" s="8">
        <v>100</v>
      </c>
      <c r="D31" s="14">
        <v>2.46</v>
      </c>
      <c r="E31" s="14">
        <v>1.2</v>
      </c>
      <c r="F31" s="14">
        <v>15.4</v>
      </c>
      <c r="G31" s="14">
        <v>134</v>
      </c>
      <c r="H31" s="14">
        <v>0.11</v>
      </c>
      <c r="I31" s="14">
        <v>1</v>
      </c>
      <c r="J31" s="14">
        <v>3.3</v>
      </c>
      <c r="K31" s="14">
        <v>2</v>
      </c>
      <c r="L31" s="14">
        <v>3.1</v>
      </c>
      <c r="M31" s="14">
        <v>8.9</v>
      </c>
      <c r="N31" s="14">
        <v>13</v>
      </c>
      <c r="O31" s="14">
        <v>1.3</v>
      </c>
    </row>
    <row r="32" spans="1:15" ht="18" customHeight="1" x14ac:dyDescent="0.2">
      <c r="A32" s="15" t="s">
        <v>43</v>
      </c>
      <c r="B32" s="9"/>
      <c r="C32" s="15"/>
      <c r="D32" s="14">
        <f>SUM(D27:D31)</f>
        <v>19.72</v>
      </c>
      <c r="E32" s="14">
        <f>SUM(E27:E31)</f>
        <v>11.999999999999998</v>
      </c>
      <c r="F32" s="14">
        <f>SUM(F27:F31)</f>
        <v>115.30000000000001</v>
      </c>
      <c r="G32" s="14">
        <f>SUM(G27:G31)</f>
        <v>821.80000000000007</v>
      </c>
      <c r="H32" s="14">
        <f t="shared" ref="H32:O32" si="1">SUM(H27:H31)</f>
        <v>20.169999999999998</v>
      </c>
      <c r="I32" s="20">
        <f t="shared" si="1"/>
        <v>16.490000000000002</v>
      </c>
      <c r="J32" s="14">
        <f t="shared" si="1"/>
        <v>15.96</v>
      </c>
      <c r="K32" s="14">
        <f t="shared" si="1"/>
        <v>9.6</v>
      </c>
      <c r="L32" s="14">
        <f t="shared" si="1"/>
        <v>55.1</v>
      </c>
      <c r="M32" s="14">
        <f t="shared" si="1"/>
        <v>31.32</v>
      </c>
      <c r="N32" s="14">
        <f t="shared" si="1"/>
        <v>41.900000000000006</v>
      </c>
      <c r="O32" s="14">
        <f t="shared" si="1"/>
        <v>20.100000000000001</v>
      </c>
    </row>
    <row r="56" spans="1:15" ht="8.25" customHeight="1" x14ac:dyDescent="0.2"/>
    <row r="57" spans="1:15" x14ac:dyDescent="0.2">
      <c r="B57" s="5" t="s">
        <v>1</v>
      </c>
      <c r="C57" s="1" t="s">
        <v>52</v>
      </c>
    </row>
    <row r="58" spans="1:15" x14ac:dyDescent="0.2">
      <c r="B58" s="5" t="s">
        <v>3</v>
      </c>
      <c r="C58" s="1" t="s">
        <v>4</v>
      </c>
    </row>
    <row r="59" spans="1:15" x14ac:dyDescent="0.2">
      <c r="B59" s="5" t="s">
        <v>5</v>
      </c>
      <c r="C59" s="1" t="s">
        <v>6</v>
      </c>
    </row>
    <row r="60" spans="1:15" ht="45" customHeight="1" x14ac:dyDescent="0.2">
      <c r="A60" s="6" t="s">
        <v>7</v>
      </c>
      <c r="B60" s="6" t="s">
        <v>8</v>
      </c>
      <c r="C60" s="6" t="s">
        <v>9</v>
      </c>
      <c r="D60" s="46" t="s">
        <v>10</v>
      </c>
      <c r="E60" s="47"/>
      <c r="F60" s="48"/>
      <c r="G60" s="6" t="s">
        <v>11</v>
      </c>
      <c r="H60" s="46" t="s">
        <v>12</v>
      </c>
      <c r="I60" s="47"/>
      <c r="J60" s="47"/>
      <c r="K60" s="48"/>
      <c r="L60" s="46" t="s">
        <v>13</v>
      </c>
      <c r="M60" s="47"/>
      <c r="N60" s="47"/>
      <c r="O60" s="48"/>
    </row>
    <row r="61" spans="1:15" x14ac:dyDescent="0.2">
      <c r="A61" s="6"/>
      <c r="B61" s="7"/>
      <c r="C61" s="6"/>
      <c r="D61" s="6" t="s">
        <v>14</v>
      </c>
      <c r="E61" s="6" t="s">
        <v>15</v>
      </c>
      <c r="F61" s="6" t="s">
        <v>16</v>
      </c>
      <c r="G61" s="6"/>
      <c r="H61" s="6" t="s">
        <v>17</v>
      </c>
      <c r="I61" s="6" t="s">
        <v>18</v>
      </c>
      <c r="J61" s="6" t="s">
        <v>19</v>
      </c>
      <c r="K61" s="6" t="s">
        <v>20</v>
      </c>
      <c r="L61" s="6" t="s">
        <v>21</v>
      </c>
      <c r="M61" s="6" t="s">
        <v>22</v>
      </c>
      <c r="N61" s="6" t="s">
        <v>23</v>
      </c>
      <c r="O61" s="6" t="s">
        <v>24</v>
      </c>
    </row>
    <row r="62" spans="1:15" x14ac:dyDescent="0.2">
      <c r="A62" s="8" t="s">
        <v>25</v>
      </c>
      <c r="B62" s="8" t="s">
        <v>26</v>
      </c>
      <c r="C62" s="8" t="s">
        <v>27</v>
      </c>
      <c r="D62" s="8" t="s">
        <v>28</v>
      </c>
      <c r="E62" s="8" t="s">
        <v>29</v>
      </c>
      <c r="F62" s="8" t="s">
        <v>30</v>
      </c>
      <c r="G62" s="8" t="s">
        <v>31</v>
      </c>
      <c r="H62" s="8" t="s">
        <v>32</v>
      </c>
      <c r="I62" s="8" t="s">
        <v>33</v>
      </c>
      <c r="J62" s="8" t="s">
        <v>34</v>
      </c>
      <c r="K62" s="8">
        <v>12</v>
      </c>
      <c r="L62" s="8">
        <v>13</v>
      </c>
      <c r="M62" s="8">
        <v>14</v>
      </c>
      <c r="N62" s="8">
        <v>15</v>
      </c>
      <c r="O62" s="8">
        <v>16</v>
      </c>
    </row>
    <row r="63" spans="1:15" x14ac:dyDescent="0.2">
      <c r="A63" s="15"/>
      <c r="B63" s="11" t="s">
        <v>35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ht="39.75" customHeight="1" x14ac:dyDescent="0.2">
      <c r="A64" s="41">
        <v>45</v>
      </c>
      <c r="B64" s="38" t="s">
        <v>53</v>
      </c>
      <c r="C64" s="42" t="s">
        <v>54</v>
      </c>
      <c r="D64" s="37">
        <v>0.78</v>
      </c>
      <c r="E64" s="37">
        <v>3</v>
      </c>
      <c r="F64" s="37">
        <v>4.8</v>
      </c>
      <c r="G64" s="37">
        <v>42</v>
      </c>
      <c r="H64" s="37">
        <v>2.2999999999999998</v>
      </c>
      <c r="I64" s="37">
        <v>10</v>
      </c>
      <c r="J64" s="37">
        <v>0.86</v>
      </c>
      <c r="K64" s="37">
        <v>0.1</v>
      </c>
      <c r="L64" s="37">
        <v>3</v>
      </c>
      <c r="M64" s="37">
        <v>0.1</v>
      </c>
      <c r="N64" s="37">
        <v>6.6</v>
      </c>
      <c r="O64" s="37">
        <v>0.4</v>
      </c>
    </row>
    <row r="65" spans="1:15" ht="20.25" customHeight="1" x14ac:dyDescent="0.2">
      <c r="A65" s="8">
        <v>377</v>
      </c>
      <c r="B65" s="13" t="s">
        <v>55</v>
      </c>
      <c r="C65" s="20" t="s">
        <v>56</v>
      </c>
      <c r="D65" s="14">
        <v>10.49</v>
      </c>
      <c r="E65" s="14">
        <v>2.2999999999999998</v>
      </c>
      <c r="F65" s="14">
        <v>14</v>
      </c>
      <c r="G65" s="14">
        <v>112.5</v>
      </c>
      <c r="H65" s="14">
        <v>2.2999999999999998</v>
      </c>
      <c r="I65" s="14">
        <v>10</v>
      </c>
      <c r="J65" s="14">
        <v>7.4</v>
      </c>
      <c r="K65" s="14">
        <v>2.37</v>
      </c>
      <c r="L65" s="14">
        <v>15.54</v>
      </c>
      <c r="M65" s="14">
        <v>6.12</v>
      </c>
      <c r="N65" s="14">
        <v>2.59</v>
      </c>
      <c r="O65" s="14">
        <v>8</v>
      </c>
    </row>
    <row r="66" spans="1:15" ht="24" customHeight="1" x14ac:dyDescent="0.2">
      <c r="A66" s="8">
        <v>520</v>
      </c>
      <c r="B66" s="13" t="s">
        <v>57</v>
      </c>
      <c r="C66" s="8">
        <v>180</v>
      </c>
      <c r="D66" s="14">
        <v>3.15</v>
      </c>
      <c r="E66" s="14">
        <v>6.45</v>
      </c>
      <c r="F66" s="14">
        <v>21.9</v>
      </c>
      <c r="G66" s="14">
        <v>196.2</v>
      </c>
      <c r="H66" s="14">
        <v>0.13</v>
      </c>
      <c r="I66" s="14">
        <v>0.3</v>
      </c>
      <c r="J66" s="14">
        <v>18.86</v>
      </c>
      <c r="K66" s="14">
        <v>3.5</v>
      </c>
      <c r="L66" s="14">
        <v>10</v>
      </c>
      <c r="M66" s="14">
        <v>4.2</v>
      </c>
      <c r="N66" s="14">
        <v>9.5299999999999994</v>
      </c>
      <c r="O66" s="14">
        <v>3.33</v>
      </c>
    </row>
    <row r="67" spans="1:15" ht="18.75" customHeight="1" x14ac:dyDescent="0.2">
      <c r="A67" s="8">
        <v>686</v>
      </c>
      <c r="B67" s="13" t="s">
        <v>58</v>
      </c>
      <c r="C67" s="8" t="s">
        <v>59</v>
      </c>
      <c r="D67" s="14">
        <v>0.2</v>
      </c>
      <c r="E67" s="14">
        <v>0</v>
      </c>
      <c r="F67" s="14">
        <v>14</v>
      </c>
      <c r="G67" s="14">
        <v>60</v>
      </c>
      <c r="H67" s="14">
        <v>0.06</v>
      </c>
      <c r="I67" s="14">
        <v>3.2</v>
      </c>
      <c r="J67" s="14">
        <v>2</v>
      </c>
      <c r="K67" s="14">
        <v>1.6</v>
      </c>
      <c r="L67" s="14">
        <v>5</v>
      </c>
      <c r="M67" s="14">
        <v>8</v>
      </c>
      <c r="N67" s="14">
        <v>4</v>
      </c>
      <c r="O67" s="14">
        <v>1</v>
      </c>
    </row>
    <row r="68" spans="1:15" ht="17.100000000000001" customHeight="1" x14ac:dyDescent="0.2">
      <c r="A68" s="8"/>
      <c r="B68" s="13" t="s">
        <v>41</v>
      </c>
      <c r="C68" s="20">
        <v>60</v>
      </c>
      <c r="D68" s="14">
        <v>3.3</v>
      </c>
      <c r="E68" s="14">
        <v>0.6</v>
      </c>
      <c r="F68" s="14">
        <v>30</v>
      </c>
      <c r="G68" s="14">
        <f>(D68+F68)*4+E68*9</f>
        <v>138.6</v>
      </c>
      <c r="H68" s="14">
        <v>0.06</v>
      </c>
      <c r="I68" s="14">
        <v>2.6</v>
      </c>
      <c r="J68" s="14">
        <v>0.3</v>
      </c>
      <c r="K68" s="14">
        <v>1.3</v>
      </c>
      <c r="L68" s="14">
        <v>21</v>
      </c>
      <c r="M68" s="14">
        <v>9.5</v>
      </c>
      <c r="N68" s="14">
        <v>2.8</v>
      </c>
      <c r="O68" s="14">
        <v>2</v>
      </c>
    </row>
    <row r="69" spans="1:15" ht="17.100000000000001" customHeight="1" x14ac:dyDescent="0.2">
      <c r="A69" s="8"/>
      <c r="B69" s="13" t="s">
        <v>60</v>
      </c>
      <c r="C69" s="20" t="s">
        <v>61</v>
      </c>
      <c r="D69" s="14">
        <v>0.51</v>
      </c>
      <c r="E69" s="14">
        <v>2.34</v>
      </c>
      <c r="F69" s="14">
        <v>14</v>
      </c>
      <c r="G69" s="14">
        <v>160</v>
      </c>
      <c r="H69" s="14">
        <v>0.04</v>
      </c>
      <c r="I69" s="14">
        <v>1.9</v>
      </c>
      <c r="J69" s="14">
        <v>4.5</v>
      </c>
      <c r="K69" s="14">
        <v>2.8</v>
      </c>
      <c r="L69" s="14">
        <v>3.8</v>
      </c>
      <c r="M69" s="14">
        <v>3.2</v>
      </c>
      <c r="N69" s="14">
        <v>2.4</v>
      </c>
      <c r="O69" s="14">
        <v>3</v>
      </c>
    </row>
    <row r="70" spans="1:15" s="22" customFormat="1" ht="20.25" customHeight="1" x14ac:dyDescent="0.2">
      <c r="A70" s="8" t="s">
        <v>43</v>
      </c>
      <c r="B70" s="21"/>
      <c r="C70" s="8"/>
      <c r="D70" s="14">
        <f>SUM(D64:D69)</f>
        <v>18.43</v>
      </c>
      <c r="E70" s="14">
        <f t="shared" ref="E70:O70" si="2">SUM(E64:E69)</f>
        <v>14.69</v>
      </c>
      <c r="F70" s="14">
        <f t="shared" si="2"/>
        <v>98.7</v>
      </c>
      <c r="G70" s="14">
        <f t="shared" si="2"/>
        <v>709.3</v>
      </c>
      <c r="H70" s="14">
        <f t="shared" si="2"/>
        <v>4.8899999999999988</v>
      </c>
      <c r="I70" s="14">
        <f t="shared" si="2"/>
        <v>28</v>
      </c>
      <c r="J70" s="14">
        <f t="shared" si="2"/>
        <v>33.92</v>
      </c>
      <c r="K70" s="14">
        <f t="shared" si="2"/>
        <v>11.670000000000002</v>
      </c>
      <c r="L70" s="14">
        <f t="shared" si="2"/>
        <v>58.339999999999996</v>
      </c>
      <c r="M70" s="14">
        <f t="shared" si="2"/>
        <v>31.12</v>
      </c>
      <c r="N70" s="14">
        <f t="shared" si="2"/>
        <v>27.919999999999998</v>
      </c>
      <c r="O70" s="14">
        <f t="shared" si="2"/>
        <v>17.73</v>
      </c>
    </row>
    <row r="71" spans="1:15" x14ac:dyDescent="0.2">
      <c r="D71" s="17"/>
      <c r="E71" s="17"/>
      <c r="F71" s="17"/>
      <c r="G71" s="17"/>
      <c r="H71" s="17"/>
      <c r="I71" s="17"/>
      <c r="J71" s="17"/>
      <c r="K71" s="23"/>
      <c r="L71" s="17"/>
      <c r="M71" s="17"/>
      <c r="N71" s="17"/>
      <c r="O71" s="17"/>
    </row>
    <row r="72" spans="1:15" x14ac:dyDescent="0.2">
      <c r="D72" s="17"/>
      <c r="E72" s="17"/>
      <c r="F72" s="17"/>
      <c r="G72" s="17"/>
      <c r="H72" s="17"/>
      <c r="I72" s="17"/>
      <c r="J72" s="17"/>
      <c r="K72" s="23"/>
      <c r="L72" s="17"/>
      <c r="M72" s="17"/>
      <c r="N72" s="17"/>
      <c r="O72" s="17"/>
    </row>
    <row r="73" spans="1:15" x14ac:dyDescent="0.2">
      <c r="B73" s="5" t="s">
        <v>1</v>
      </c>
      <c r="C73" s="1" t="s">
        <v>62</v>
      </c>
    </row>
    <row r="74" spans="1:15" x14ac:dyDescent="0.2">
      <c r="B74" s="5" t="s">
        <v>3</v>
      </c>
      <c r="C74" s="1" t="s">
        <v>4</v>
      </c>
    </row>
    <row r="75" spans="1:15" x14ac:dyDescent="0.2">
      <c r="B75" s="5" t="s">
        <v>5</v>
      </c>
      <c r="C75" s="1" t="s">
        <v>6</v>
      </c>
    </row>
    <row r="76" spans="1:15" ht="45" customHeight="1" x14ac:dyDescent="0.2">
      <c r="A76" s="6" t="s">
        <v>7</v>
      </c>
      <c r="B76" s="6" t="s">
        <v>8</v>
      </c>
      <c r="C76" s="6" t="s">
        <v>9</v>
      </c>
      <c r="D76" s="46" t="s">
        <v>10</v>
      </c>
      <c r="E76" s="47"/>
      <c r="F76" s="48"/>
      <c r="G76" s="6" t="s">
        <v>11</v>
      </c>
      <c r="H76" s="46" t="s">
        <v>12</v>
      </c>
      <c r="I76" s="47"/>
      <c r="J76" s="47"/>
      <c r="K76" s="48"/>
      <c r="L76" s="46" t="s">
        <v>13</v>
      </c>
      <c r="M76" s="47"/>
      <c r="N76" s="47"/>
      <c r="O76" s="48"/>
    </row>
    <row r="77" spans="1:15" x14ac:dyDescent="0.2">
      <c r="A77" s="6"/>
      <c r="B77" s="7"/>
      <c r="C77" s="6"/>
      <c r="D77" s="6" t="s">
        <v>14</v>
      </c>
      <c r="E77" s="6" t="s">
        <v>15</v>
      </c>
      <c r="F77" s="6" t="s">
        <v>16</v>
      </c>
      <c r="G77" s="6"/>
      <c r="H77" s="6" t="s">
        <v>17</v>
      </c>
      <c r="I77" s="6" t="s">
        <v>18</v>
      </c>
      <c r="J77" s="6" t="s">
        <v>19</v>
      </c>
      <c r="K77" s="6" t="s">
        <v>20</v>
      </c>
      <c r="L77" s="6" t="s">
        <v>21</v>
      </c>
      <c r="M77" s="6" t="s">
        <v>22</v>
      </c>
      <c r="N77" s="6" t="s">
        <v>23</v>
      </c>
      <c r="O77" s="6" t="s">
        <v>24</v>
      </c>
    </row>
    <row r="78" spans="1:15" x14ac:dyDescent="0.2">
      <c r="A78" s="8" t="s">
        <v>25</v>
      </c>
      <c r="B78" s="8" t="s">
        <v>26</v>
      </c>
      <c r="C78" s="8" t="s">
        <v>27</v>
      </c>
      <c r="D78" s="8" t="s">
        <v>28</v>
      </c>
      <c r="E78" s="8" t="s">
        <v>29</v>
      </c>
      <c r="F78" s="8" t="s">
        <v>30</v>
      </c>
      <c r="G78" s="8" t="s">
        <v>31</v>
      </c>
      <c r="H78" s="8" t="s">
        <v>32</v>
      </c>
      <c r="I78" s="8" t="s">
        <v>33</v>
      </c>
      <c r="J78" s="8" t="s">
        <v>34</v>
      </c>
      <c r="K78" s="8">
        <v>12</v>
      </c>
      <c r="L78" s="8">
        <v>13</v>
      </c>
      <c r="M78" s="8">
        <v>14</v>
      </c>
      <c r="N78" s="8">
        <v>15</v>
      </c>
      <c r="O78" s="8">
        <v>16</v>
      </c>
    </row>
    <row r="79" spans="1:15" x14ac:dyDescent="0.2">
      <c r="A79" s="15"/>
      <c r="B79" s="11" t="s">
        <v>35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5" ht="21.75" customHeight="1" x14ac:dyDescent="0.2">
      <c r="A80" s="35"/>
      <c r="B80" s="40" t="s">
        <v>45</v>
      </c>
      <c r="C80" s="39" t="s">
        <v>46</v>
      </c>
      <c r="D80" s="36">
        <v>0.36</v>
      </c>
      <c r="E80" s="36">
        <v>0</v>
      </c>
      <c r="F80" s="36">
        <v>6.2</v>
      </c>
      <c r="G80" s="36">
        <v>22.6</v>
      </c>
      <c r="H80" s="36">
        <v>2.2999999999999998</v>
      </c>
      <c r="I80" s="36">
        <v>6</v>
      </c>
      <c r="J80" s="36">
        <v>10</v>
      </c>
      <c r="K80" s="36">
        <v>1.5</v>
      </c>
      <c r="L80" s="36">
        <v>2</v>
      </c>
      <c r="M80" s="36">
        <v>5</v>
      </c>
      <c r="N80" s="36">
        <v>13</v>
      </c>
      <c r="O80" s="36">
        <v>0.8</v>
      </c>
    </row>
    <row r="81" spans="1:15" ht="25.5" customHeight="1" x14ac:dyDescent="0.2">
      <c r="A81" s="8">
        <v>433</v>
      </c>
      <c r="B81" s="29" t="s">
        <v>63</v>
      </c>
      <c r="C81" s="20" t="s">
        <v>64</v>
      </c>
      <c r="D81" s="14">
        <v>15.3</v>
      </c>
      <c r="E81" s="14">
        <v>5.9</v>
      </c>
      <c r="F81" s="14">
        <v>13.9</v>
      </c>
      <c r="G81" s="14">
        <v>132</v>
      </c>
      <c r="H81" s="14">
        <v>0.04</v>
      </c>
      <c r="I81" s="14">
        <v>0.4</v>
      </c>
      <c r="J81" s="14">
        <v>0.02</v>
      </c>
      <c r="K81" s="14">
        <v>0.17</v>
      </c>
      <c r="L81" s="14">
        <v>6.39</v>
      </c>
      <c r="M81" s="14">
        <v>9.1199999999999992</v>
      </c>
      <c r="N81" s="14">
        <v>10.67</v>
      </c>
      <c r="O81" s="14">
        <v>13</v>
      </c>
    </row>
    <row r="82" spans="1:15" ht="18.75" customHeight="1" x14ac:dyDescent="0.2">
      <c r="A82" s="8">
        <v>516</v>
      </c>
      <c r="B82" s="13" t="s">
        <v>39</v>
      </c>
      <c r="C82" s="8">
        <v>180</v>
      </c>
      <c r="D82" s="14">
        <v>3.96</v>
      </c>
      <c r="E82" s="14">
        <v>0.93</v>
      </c>
      <c r="F82" s="14">
        <v>25.49</v>
      </c>
      <c r="G82" s="14">
        <v>264.60000000000002</v>
      </c>
      <c r="H82" s="14">
        <v>0.13</v>
      </c>
      <c r="I82" s="14">
        <v>1.3</v>
      </c>
      <c r="J82" s="14">
        <v>18.86</v>
      </c>
      <c r="K82" s="14">
        <v>3.5</v>
      </c>
      <c r="L82" s="14">
        <v>10</v>
      </c>
      <c r="M82" s="14">
        <v>14.2</v>
      </c>
      <c r="N82" s="14">
        <v>9.5</v>
      </c>
      <c r="O82" s="14">
        <v>3.33</v>
      </c>
    </row>
    <row r="83" spans="1:15" ht="19.5" customHeight="1" x14ac:dyDescent="0.2">
      <c r="A83" s="8">
        <v>638</v>
      </c>
      <c r="B83" s="13" t="s">
        <v>65</v>
      </c>
      <c r="C83" s="8">
        <v>200</v>
      </c>
      <c r="D83" s="14">
        <v>0.4</v>
      </c>
      <c r="E83" s="14">
        <v>0</v>
      </c>
      <c r="F83" s="14">
        <v>15.4</v>
      </c>
      <c r="G83" s="14">
        <v>124</v>
      </c>
      <c r="H83" s="14">
        <v>2.8</v>
      </c>
      <c r="I83" s="14">
        <v>1.6</v>
      </c>
      <c r="J83" s="14">
        <v>6.1</v>
      </c>
      <c r="K83" s="14">
        <v>0.1</v>
      </c>
      <c r="L83" s="14">
        <v>20.6</v>
      </c>
      <c r="M83" s="14">
        <v>10</v>
      </c>
      <c r="N83" s="14">
        <v>11.4</v>
      </c>
      <c r="O83" s="14">
        <v>0.4</v>
      </c>
    </row>
    <row r="84" spans="1:15" ht="15.95" customHeight="1" x14ac:dyDescent="0.2">
      <c r="A84" s="8"/>
      <c r="B84" s="13" t="s">
        <v>41</v>
      </c>
      <c r="C84" s="8">
        <v>60</v>
      </c>
      <c r="D84" s="14">
        <v>3.3</v>
      </c>
      <c r="E84" s="14">
        <v>0.6</v>
      </c>
      <c r="F84" s="14">
        <v>30</v>
      </c>
      <c r="G84" s="14">
        <f>(D84+F84)*4+E84*9</f>
        <v>138.6</v>
      </c>
      <c r="H84" s="14">
        <v>0.06</v>
      </c>
      <c r="I84" s="14">
        <v>2.2999999999999998</v>
      </c>
      <c r="J84" s="14">
        <v>0.3</v>
      </c>
      <c r="K84" s="14">
        <v>1.3</v>
      </c>
      <c r="L84" s="14">
        <v>21</v>
      </c>
      <c r="M84" s="14">
        <v>9.5</v>
      </c>
      <c r="N84" s="14">
        <v>2.8</v>
      </c>
      <c r="O84" s="14">
        <v>2</v>
      </c>
    </row>
    <row r="85" spans="1:15" ht="32.25" customHeight="1" x14ac:dyDescent="0.2">
      <c r="A85" s="8"/>
      <c r="B85" s="13" t="s">
        <v>66</v>
      </c>
      <c r="C85" s="8">
        <v>30</v>
      </c>
      <c r="D85" s="14">
        <v>3.3</v>
      </c>
      <c r="E85" s="14">
        <v>6</v>
      </c>
      <c r="F85" s="14">
        <v>30</v>
      </c>
      <c r="G85" s="18">
        <v>144.30000000000001</v>
      </c>
      <c r="H85" s="14">
        <v>0.06</v>
      </c>
      <c r="I85" s="14">
        <v>2.6</v>
      </c>
      <c r="J85" s="14">
        <v>0.3</v>
      </c>
      <c r="K85" s="14">
        <v>1.3</v>
      </c>
      <c r="L85" s="14">
        <v>2</v>
      </c>
      <c r="M85" s="14">
        <v>9.5</v>
      </c>
      <c r="N85" s="14">
        <v>2.8</v>
      </c>
      <c r="O85" s="14">
        <v>2</v>
      </c>
    </row>
    <row r="86" spans="1:15" ht="27" customHeight="1" x14ac:dyDescent="0.2">
      <c r="A86" s="15" t="s">
        <v>43</v>
      </c>
      <c r="B86" s="9"/>
      <c r="C86" s="15"/>
      <c r="D86" s="14">
        <f>SUM(D80:D85)</f>
        <v>26.62</v>
      </c>
      <c r="E86" s="14">
        <f t="shared" ref="E86:O86" si="3">SUM(E80:E85)</f>
        <v>13.43</v>
      </c>
      <c r="F86" s="14">
        <f t="shared" si="3"/>
        <v>120.99000000000001</v>
      </c>
      <c r="G86" s="14">
        <f t="shared" si="3"/>
        <v>826.10000000000014</v>
      </c>
      <c r="H86" s="14">
        <f t="shared" si="3"/>
        <v>5.3899999999999988</v>
      </c>
      <c r="I86" s="14">
        <f t="shared" si="3"/>
        <v>14.200000000000001</v>
      </c>
      <c r="J86" s="14">
        <f t="shared" si="3"/>
        <v>35.579999999999991</v>
      </c>
      <c r="K86" s="14">
        <f t="shared" si="3"/>
        <v>7.8699999999999992</v>
      </c>
      <c r="L86" s="14">
        <f t="shared" si="3"/>
        <v>61.99</v>
      </c>
      <c r="M86" s="14">
        <f t="shared" si="3"/>
        <v>57.32</v>
      </c>
      <c r="N86" s="14">
        <f t="shared" si="3"/>
        <v>50.169999999999995</v>
      </c>
      <c r="O86" s="14">
        <f t="shared" si="3"/>
        <v>21.53</v>
      </c>
    </row>
    <row r="87" spans="1:15" ht="27" customHeight="1" x14ac:dyDescent="0.2">
      <c r="A87" s="49"/>
      <c r="B87" s="49"/>
      <c r="C87" s="49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</row>
    <row r="91" spans="1:15" x14ac:dyDescent="0.2">
      <c r="A91" s="1" t="s">
        <v>67</v>
      </c>
      <c r="B91" s="5" t="s">
        <v>1</v>
      </c>
      <c r="C91" s="1" t="s">
        <v>68</v>
      </c>
    </row>
    <row r="92" spans="1:15" x14ac:dyDescent="0.2">
      <c r="B92" s="5" t="s">
        <v>3</v>
      </c>
      <c r="C92" s="1" t="s">
        <v>4</v>
      </c>
    </row>
    <row r="93" spans="1:15" x14ac:dyDescent="0.2">
      <c r="B93" s="5" t="s">
        <v>5</v>
      </c>
      <c r="C93" s="1" t="s">
        <v>6</v>
      </c>
    </row>
    <row r="94" spans="1:15" ht="45" customHeight="1" x14ac:dyDescent="0.2">
      <c r="A94" s="6" t="s">
        <v>7</v>
      </c>
      <c r="B94" s="6" t="s">
        <v>8</v>
      </c>
      <c r="C94" s="6" t="s">
        <v>9</v>
      </c>
      <c r="D94" s="46" t="s">
        <v>10</v>
      </c>
      <c r="E94" s="47"/>
      <c r="F94" s="48"/>
      <c r="G94" s="6" t="s">
        <v>11</v>
      </c>
      <c r="H94" s="46" t="s">
        <v>12</v>
      </c>
      <c r="I94" s="47"/>
      <c r="J94" s="47"/>
      <c r="K94" s="48"/>
      <c r="L94" s="46" t="s">
        <v>13</v>
      </c>
      <c r="M94" s="47"/>
      <c r="N94" s="47"/>
      <c r="O94" s="48"/>
    </row>
    <row r="95" spans="1:15" x14ac:dyDescent="0.2">
      <c r="A95" s="6"/>
      <c r="B95" s="7"/>
      <c r="C95" s="6"/>
      <c r="D95" s="6" t="s">
        <v>14</v>
      </c>
      <c r="E95" s="6" t="s">
        <v>15</v>
      </c>
      <c r="F95" s="6" t="s">
        <v>16</v>
      </c>
      <c r="G95" s="6"/>
      <c r="H95" s="6" t="s">
        <v>17</v>
      </c>
      <c r="I95" s="6" t="s">
        <v>18</v>
      </c>
      <c r="J95" s="6" t="s">
        <v>19</v>
      </c>
      <c r="K95" s="6" t="s">
        <v>20</v>
      </c>
      <c r="L95" s="6" t="s">
        <v>21</v>
      </c>
      <c r="M95" s="6" t="s">
        <v>22</v>
      </c>
      <c r="N95" s="6" t="s">
        <v>23</v>
      </c>
      <c r="O95" s="6" t="s">
        <v>24</v>
      </c>
    </row>
    <row r="96" spans="1:15" x14ac:dyDescent="0.2">
      <c r="A96" s="8" t="s">
        <v>25</v>
      </c>
      <c r="B96" s="8" t="s">
        <v>26</v>
      </c>
      <c r="C96" s="8" t="s">
        <v>27</v>
      </c>
      <c r="D96" s="8" t="s">
        <v>28</v>
      </c>
      <c r="E96" s="8" t="s">
        <v>29</v>
      </c>
      <c r="F96" s="8" t="s">
        <v>30</v>
      </c>
      <c r="G96" s="8" t="s">
        <v>31</v>
      </c>
      <c r="H96" s="8" t="s">
        <v>32</v>
      </c>
      <c r="I96" s="8" t="s">
        <v>33</v>
      </c>
      <c r="J96" s="8" t="s">
        <v>34</v>
      </c>
      <c r="K96" s="8">
        <v>12</v>
      </c>
      <c r="L96" s="8">
        <v>13</v>
      </c>
      <c r="M96" s="8">
        <v>14</v>
      </c>
      <c r="N96" s="8">
        <v>15</v>
      </c>
      <c r="O96" s="8">
        <v>16</v>
      </c>
    </row>
    <row r="97" spans="1:15" x14ac:dyDescent="0.2">
      <c r="A97" s="9"/>
      <c r="B97" s="24" t="s">
        <v>35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1:15" ht="27.75" customHeight="1" x14ac:dyDescent="0.2">
      <c r="A98" s="35">
        <v>49</v>
      </c>
      <c r="B98" s="43" t="s">
        <v>69</v>
      </c>
      <c r="C98" s="39">
        <v>60</v>
      </c>
      <c r="D98" s="36">
        <v>0.36</v>
      </c>
      <c r="E98" s="36">
        <v>2.2999999999999998</v>
      </c>
      <c r="F98" s="36">
        <v>6.2</v>
      </c>
      <c r="G98" s="36">
        <v>35.1</v>
      </c>
      <c r="H98" s="36">
        <v>1.7</v>
      </c>
      <c r="I98" s="36">
        <v>1.06</v>
      </c>
      <c r="J98" s="36">
        <v>10</v>
      </c>
      <c r="K98" s="36">
        <v>2.2999999999999998</v>
      </c>
      <c r="L98" s="36">
        <v>20</v>
      </c>
      <c r="M98" s="36">
        <v>5</v>
      </c>
      <c r="N98" s="36">
        <v>13</v>
      </c>
      <c r="O98" s="36">
        <v>18</v>
      </c>
    </row>
    <row r="99" spans="1:15" ht="26.25" customHeight="1" x14ac:dyDescent="0.2">
      <c r="A99" s="8">
        <v>496</v>
      </c>
      <c r="B99" s="13" t="s">
        <v>37</v>
      </c>
      <c r="C99" s="20" t="s">
        <v>56</v>
      </c>
      <c r="D99" s="14">
        <v>13.6</v>
      </c>
      <c r="E99" s="14">
        <v>10</v>
      </c>
      <c r="F99" s="14">
        <v>16.8</v>
      </c>
      <c r="G99" s="14">
        <v>264.60000000000002</v>
      </c>
      <c r="H99" s="14">
        <v>0.05</v>
      </c>
      <c r="I99" s="14">
        <v>0.59</v>
      </c>
      <c r="J99" s="14">
        <v>2.2999999999999998</v>
      </c>
      <c r="K99" s="14">
        <v>0.3</v>
      </c>
      <c r="L99" s="14">
        <v>7.5</v>
      </c>
      <c r="M99" s="14">
        <v>6.32</v>
      </c>
      <c r="N99" s="14">
        <v>0.55000000000000004</v>
      </c>
      <c r="O99" s="14">
        <v>8.1</v>
      </c>
    </row>
    <row r="100" spans="1:15" ht="18" customHeight="1" x14ac:dyDescent="0.2">
      <c r="A100" s="8">
        <v>508</v>
      </c>
      <c r="B100" s="29" t="s">
        <v>70</v>
      </c>
      <c r="C100" s="8">
        <v>180</v>
      </c>
      <c r="D100" s="14">
        <v>8.6999999999999993</v>
      </c>
      <c r="E100" s="14">
        <v>7.8</v>
      </c>
      <c r="F100" s="14">
        <v>42.6</v>
      </c>
      <c r="G100" s="18">
        <v>334.8</v>
      </c>
      <c r="H100" s="14">
        <v>0.2</v>
      </c>
      <c r="I100" s="14">
        <v>17</v>
      </c>
      <c r="J100" s="14">
        <v>3.56</v>
      </c>
      <c r="K100" s="14">
        <v>0.2</v>
      </c>
      <c r="L100" s="14">
        <v>5.0999999999999996</v>
      </c>
      <c r="M100" s="14">
        <v>8.3000000000000007</v>
      </c>
      <c r="N100" s="14">
        <v>2.4</v>
      </c>
      <c r="O100" s="14">
        <v>16</v>
      </c>
    </row>
    <row r="101" spans="1:15" ht="25.5" customHeight="1" x14ac:dyDescent="0.2">
      <c r="A101" s="8">
        <v>634</v>
      </c>
      <c r="B101" s="13" t="s">
        <v>71</v>
      </c>
      <c r="C101" s="8">
        <v>200</v>
      </c>
      <c r="D101" s="14">
        <v>0.4</v>
      </c>
      <c r="E101" s="14">
        <v>0</v>
      </c>
      <c r="F101" s="14">
        <v>15.4</v>
      </c>
      <c r="G101" s="18">
        <v>140</v>
      </c>
      <c r="H101" s="14">
        <v>0.06</v>
      </c>
      <c r="I101" s="14">
        <v>32</v>
      </c>
      <c r="J101" s="14">
        <v>2.5</v>
      </c>
      <c r="K101" s="14">
        <v>1.6</v>
      </c>
      <c r="L101" s="14">
        <v>5</v>
      </c>
      <c r="M101" s="14">
        <v>8</v>
      </c>
      <c r="N101" s="14">
        <v>4</v>
      </c>
      <c r="O101" s="14">
        <v>1</v>
      </c>
    </row>
    <row r="102" spans="1:15" ht="19.899999999999999" customHeight="1" x14ac:dyDescent="0.2">
      <c r="A102" s="8"/>
      <c r="B102" s="13" t="s">
        <v>41</v>
      </c>
      <c r="C102" s="8">
        <v>60</v>
      </c>
      <c r="D102" s="14">
        <v>3.3</v>
      </c>
      <c r="E102" s="14">
        <v>0.6</v>
      </c>
      <c r="F102" s="14">
        <v>30</v>
      </c>
      <c r="G102" s="14">
        <f>(D102+F102)*4+E102*9</f>
        <v>138.6</v>
      </c>
      <c r="H102" s="14">
        <v>0.06</v>
      </c>
      <c r="I102" s="14">
        <v>0.1</v>
      </c>
      <c r="J102" s="14">
        <v>0.32</v>
      </c>
      <c r="K102" s="14">
        <v>1.3</v>
      </c>
      <c r="L102" s="14">
        <v>21</v>
      </c>
      <c r="M102" s="14">
        <v>9.5</v>
      </c>
      <c r="N102" s="14">
        <v>2.8</v>
      </c>
      <c r="O102" s="14">
        <v>2</v>
      </c>
    </row>
    <row r="103" spans="1:15" ht="17.100000000000001" customHeight="1" x14ac:dyDescent="0.2">
      <c r="A103" s="8"/>
      <c r="B103" s="13" t="s">
        <v>60</v>
      </c>
      <c r="C103" s="20" t="s">
        <v>61</v>
      </c>
      <c r="D103" s="14">
        <v>0.51</v>
      </c>
      <c r="E103" s="14">
        <v>2.34</v>
      </c>
      <c r="F103" s="14">
        <v>14</v>
      </c>
      <c r="G103" s="14">
        <v>160</v>
      </c>
      <c r="H103" s="14">
        <v>0.04</v>
      </c>
      <c r="I103" s="14">
        <v>1.9</v>
      </c>
      <c r="J103" s="14">
        <v>4.5</v>
      </c>
      <c r="K103" s="14">
        <v>2.8</v>
      </c>
      <c r="L103" s="14">
        <v>3.8</v>
      </c>
      <c r="M103" s="14">
        <v>3.2</v>
      </c>
      <c r="N103" s="14">
        <v>2.4</v>
      </c>
      <c r="O103" s="14">
        <v>3</v>
      </c>
    </row>
    <row r="104" spans="1:15" ht="21.75" customHeight="1" x14ac:dyDescent="0.2">
      <c r="A104" s="15" t="s">
        <v>43</v>
      </c>
      <c r="B104" s="9"/>
      <c r="C104" s="15"/>
      <c r="D104" s="14">
        <f>SUM(D99:D103)</f>
        <v>26.509999999999998</v>
      </c>
      <c r="E104" s="14">
        <f>SUM(E99:E103)</f>
        <v>20.740000000000002</v>
      </c>
      <c r="F104" s="14">
        <f>SUM(F99:F103)</f>
        <v>118.80000000000001</v>
      </c>
      <c r="G104" s="14">
        <f>SUM(G98:G103)</f>
        <v>1073.0999999999999</v>
      </c>
      <c r="H104" s="14">
        <f t="shared" ref="H104:O104" si="4">SUM(H99:H103)</f>
        <v>0.41</v>
      </c>
      <c r="I104" s="14">
        <f t="shared" si="4"/>
        <v>51.59</v>
      </c>
      <c r="J104" s="14">
        <f t="shared" si="4"/>
        <v>13.18</v>
      </c>
      <c r="K104" s="14">
        <f t="shared" si="4"/>
        <v>6.2</v>
      </c>
      <c r="L104" s="14">
        <f t="shared" si="4"/>
        <v>42.4</v>
      </c>
      <c r="M104" s="14">
        <f t="shared" si="4"/>
        <v>35.320000000000007</v>
      </c>
      <c r="N104" s="14">
        <f t="shared" si="4"/>
        <v>12.15</v>
      </c>
      <c r="O104" s="14">
        <f t="shared" si="4"/>
        <v>30.1</v>
      </c>
    </row>
    <row r="105" spans="1:15" x14ac:dyDescent="0.2">
      <c r="A105" s="2"/>
      <c r="O105" s="3"/>
    </row>
    <row r="106" spans="1:15" x14ac:dyDescent="0.2">
      <c r="A106" s="2"/>
      <c r="O106" s="3"/>
    </row>
    <row r="107" spans="1:15" x14ac:dyDescent="0.2">
      <c r="A107" s="2"/>
      <c r="O107" s="3"/>
    </row>
    <row r="108" spans="1:15" x14ac:dyDescent="0.2">
      <c r="A108" s="2"/>
      <c r="B108" s="5" t="s">
        <v>1</v>
      </c>
      <c r="C108" s="1" t="s">
        <v>2</v>
      </c>
      <c r="O108" s="3"/>
    </row>
    <row r="109" spans="1:15" ht="14.25" customHeight="1" x14ac:dyDescent="0.2">
      <c r="B109" s="5" t="s">
        <v>3</v>
      </c>
      <c r="C109" s="1" t="s">
        <v>72</v>
      </c>
    </row>
    <row r="110" spans="1:15" x14ac:dyDescent="0.2">
      <c r="B110" s="5" t="s">
        <v>5</v>
      </c>
      <c r="C110" s="1" t="s">
        <v>6</v>
      </c>
    </row>
    <row r="111" spans="1:15" ht="45" customHeight="1" x14ac:dyDescent="0.2">
      <c r="A111" s="6" t="s">
        <v>7</v>
      </c>
      <c r="B111" s="6" t="s">
        <v>8</v>
      </c>
      <c r="C111" s="6" t="s">
        <v>9</v>
      </c>
      <c r="D111" s="46" t="s">
        <v>10</v>
      </c>
      <c r="E111" s="47"/>
      <c r="F111" s="48"/>
      <c r="G111" s="6" t="s">
        <v>11</v>
      </c>
      <c r="H111" s="46" t="s">
        <v>12</v>
      </c>
      <c r="I111" s="47"/>
      <c r="J111" s="47"/>
      <c r="K111" s="48"/>
      <c r="L111" s="46" t="s">
        <v>13</v>
      </c>
      <c r="M111" s="47"/>
      <c r="N111" s="47"/>
      <c r="O111" s="48"/>
    </row>
    <row r="112" spans="1:15" x14ac:dyDescent="0.2">
      <c r="A112" s="6"/>
      <c r="B112" s="7"/>
      <c r="C112" s="6"/>
      <c r="D112" s="6" t="s">
        <v>14</v>
      </c>
      <c r="E112" s="6" t="s">
        <v>15</v>
      </c>
      <c r="F112" s="6" t="s">
        <v>16</v>
      </c>
      <c r="G112" s="6"/>
      <c r="H112" s="6" t="s">
        <v>17</v>
      </c>
      <c r="I112" s="6" t="s">
        <v>18</v>
      </c>
      <c r="J112" s="6" t="s">
        <v>19</v>
      </c>
      <c r="K112" s="6" t="s">
        <v>20</v>
      </c>
      <c r="L112" s="6" t="s">
        <v>21</v>
      </c>
      <c r="M112" s="6" t="s">
        <v>22</v>
      </c>
      <c r="N112" s="6" t="s">
        <v>23</v>
      </c>
      <c r="O112" s="6" t="s">
        <v>24</v>
      </c>
    </row>
    <row r="113" spans="1:15" x14ac:dyDescent="0.2">
      <c r="A113" s="8" t="s">
        <v>25</v>
      </c>
      <c r="B113" s="8" t="s">
        <v>26</v>
      </c>
      <c r="C113" s="8" t="s">
        <v>27</v>
      </c>
      <c r="D113" s="8" t="s">
        <v>28</v>
      </c>
      <c r="E113" s="8" t="s">
        <v>29</v>
      </c>
      <c r="F113" s="8" t="s">
        <v>30</v>
      </c>
      <c r="G113" s="8" t="s">
        <v>31</v>
      </c>
      <c r="H113" s="8" t="s">
        <v>32</v>
      </c>
      <c r="I113" s="8" t="s">
        <v>33</v>
      </c>
      <c r="J113" s="8" t="s">
        <v>34</v>
      </c>
      <c r="K113" s="8">
        <v>12</v>
      </c>
      <c r="L113" s="8">
        <v>13</v>
      </c>
      <c r="M113" s="8">
        <v>14</v>
      </c>
      <c r="N113" s="8">
        <v>15</v>
      </c>
      <c r="O113" s="8">
        <v>16</v>
      </c>
    </row>
    <row r="114" spans="1:15" x14ac:dyDescent="0.2">
      <c r="A114" s="9"/>
      <c r="B114" s="24" t="s">
        <v>35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</row>
    <row r="115" spans="1:15" ht="24.75" customHeight="1" x14ac:dyDescent="0.2">
      <c r="A115" s="35">
        <v>45</v>
      </c>
      <c r="B115" s="40" t="s">
        <v>73</v>
      </c>
      <c r="C115" s="39">
        <v>60</v>
      </c>
      <c r="D115" s="36">
        <v>0.36</v>
      </c>
      <c r="E115" s="36">
        <v>0</v>
      </c>
      <c r="F115" s="36">
        <v>6.2</v>
      </c>
      <c r="G115" s="36">
        <v>44.9</v>
      </c>
      <c r="H115" s="36">
        <v>0.2</v>
      </c>
      <c r="I115" s="36">
        <v>6</v>
      </c>
      <c r="J115" s="36">
        <v>10</v>
      </c>
      <c r="K115" s="36">
        <v>1.5</v>
      </c>
      <c r="L115" s="36">
        <v>2</v>
      </c>
      <c r="M115" s="36">
        <v>5</v>
      </c>
      <c r="N115" s="36">
        <v>1.3</v>
      </c>
      <c r="O115" s="36">
        <v>0.8</v>
      </c>
    </row>
    <row r="116" spans="1:15" ht="26.25" customHeight="1" x14ac:dyDescent="0.2">
      <c r="A116" s="8">
        <v>443</v>
      </c>
      <c r="B116" s="13" t="s">
        <v>47</v>
      </c>
      <c r="C116" s="20" t="s">
        <v>48</v>
      </c>
      <c r="D116" s="14">
        <v>13.6</v>
      </c>
      <c r="E116" s="14">
        <v>10</v>
      </c>
      <c r="F116" s="14">
        <v>28</v>
      </c>
      <c r="G116" s="14">
        <v>385.6</v>
      </c>
      <c r="H116" s="14">
        <v>5</v>
      </c>
      <c r="I116" s="14">
        <v>0.59</v>
      </c>
      <c r="J116" s="14">
        <v>2.2999999999999998</v>
      </c>
      <c r="K116" s="14">
        <v>3.6</v>
      </c>
      <c r="L116" s="14">
        <v>7.5</v>
      </c>
      <c r="M116" s="14">
        <v>6.32</v>
      </c>
      <c r="N116" s="14">
        <v>8.1</v>
      </c>
      <c r="O116" s="14">
        <v>15</v>
      </c>
    </row>
    <row r="117" spans="1:15" ht="21" customHeight="1" x14ac:dyDescent="0.2">
      <c r="A117" s="8"/>
      <c r="B117" s="13" t="s">
        <v>74</v>
      </c>
      <c r="C117" s="20" t="s">
        <v>75</v>
      </c>
      <c r="D117" s="14">
        <v>0.2</v>
      </c>
      <c r="E117" s="14">
        <v>0</v>
      </c>
      <c r="F117" s="14">
        <v>14</v>
      </c>
      <c r="G117" s="14">
        <v>94</v>
      </c>
      <c r="H117" s="14">
        <v>0.08</v>
      </c>
      <c r="I117" s="14">
        <v>1.6</v>
      </c>
      <c r="J117" s="14">
        <v>1.6</v>
      </c>
      <c r="K117" s="14">
        <v>1.1000000000000001</v>
      </c>
      <c r="L117" s="14">
        <v>25</v>
      </c>
      <c r="M117" s="14">
        <v>10</v>
      </c>
      <c r="N117" s="14">
        <v>11.4</v>
      </c>
      <c r="O117" s="14">
        <v>4</v>
      </c>
    </row>
    <row r="118" spans="1:15" ht="16.5" customHeight="1" x14ac:dyDescent="0.2">
      <c r="A118" s="8"/>
      <c r="B118" s="13" t="s">
        <v>41</v>
      </c>
      <c r="C118" s="8">
        <v>60</v>
      </c>
      <c r="D118" s="14">
        <v>3.3</v>
      </c>
      <c r="E118" s="14">
        <v>0.6</v>
      </c>
      <c r="F118" s="14">
        <v>30</v>
      </c>
      <c r="G118" s="14">
        <f>(D118+F118)*4+E118*9</f>
        <v>138.6</v>
      </c>
      <c r="H118" s="14">
        <v>0.06</v>
      </c>
      <c r="I118" s="14">
        <v>0.1</v>
      </c>
      <c r="J118" s="14">
        <v>0.32</v>
      </c>
      <c r="K118" s="14">
        <v>1.3</v>
      </c>
      <c r="L118" s="14">
        <v>21</v>
      </c>
      <c r="M118" s="14">
        <v>9.5</v>
      </c>
      <c r="N118" s="14">
        <v>2.8</v>
      </c>
      <c r="O118" s="14">
        <v>2</v>
      </c>
    </row>
    <row r="119" spans="1:15" ht="16.5" customHeight="1" x14ac:dyDescent="0.2">
      <c r="A119" s="8"/>
      <c r="B119" s="13" t="s">
        <v>51</v>
      </c>
      <c r="C119" s="8">
        <v>100</v>
      </c>
      <c r="D119" s="14">
        <v>2.46</v>
      </c>
      <c r="E119" s="14">
        <v>1.2</v>
      </c>
      <c r="F119" s="14">
        <v>15.4</v>
      </c>
      <c r="G119" s="14">
        <v>134</v>
      </c>
      <c r="H119" s="14">
        <v>0.11</v>
      </c>
      <c r="I119" s="14">
        <v>1</v>
      </c>
      <c r="J119" s="14">
        <v>3.3</v>
      </c>
      <c r="K119" s="14">
        <v>2</v>
      </c>
      <c r="L119" s="14">
        <v>3.1</v>
      </c>
      <c r="M119" s="14">
        <v>8.9</v>
      </c>
      <c r="N119" s="14">
        <v>13</v>
      </c>
      <c r="O119" s="14">
        <v>1.3</v>
      </c>
    </row>
    <row r="120" spans="1:15" ht="24.75" customHeight="1" x14ac:dyDescent="0.2">
      <c r="A120" s="15" t="s">
        <v>43</v>
      </c>
      <c r="B120" s="9"/>
      <c r="C120" s="15"/>
      <c r="D120" s="14">
        <f t="shared" ref="D120:O120" si="5">SUM(D115:D119)</f>
        <v>19.919999999999998</v>
      </c>
      <c r="E120" s="14">
        <f t="shared" si="5"/>
        <v>11.799999999999999</v>
      </c>
      <c r="F120" s="14">
        <f t="shared" si="5"/>
        <v>93.600000000000009</v>
      </c>
      <c r="G120" s="14">
        <f t="shared" si="5"/>
        <v>797.1</v>
      </c>
      <c r="H120" s="14">
        <f t="shared" si="5"/>
        <v>5.45</v>
      </c>
      <c r="I120" s="20">
        <f t="shared" si="5"/>
        <v>9.2899999999999991</v>
      </c>
      <c r="J120" s="20">
        <f t="shared" si="5"/>
        <v>17.52</v>
      </c>
      <c r="K120" s="20">
        <f t="shared" si="5"/>
        <v>9.5</v>
      </c>
      <c r="L120" s="20">
        <f t="shared" si="5"/>
        <v>58.6</v>
      </c>
      <c r="M120" s="20">
        <f t="shared" si="5"/>
        <v>39.72</v>
      </c>
      <c r="N120" s="20">
        <f t="shared" si="5"/>
        <v>36.6</v>
      </c>
      <c r="O120" s="20">
        <f t="shared" si="5"/>
        <v>23.1</v>
      </c>
    </row>
    <row r="121" spans="1:15" x14ac:dyDescent="0.2"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1:15" x14ac:dyDescent="0.2"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1:15" x14ac:dyDescent="0.2"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1:15" x14ac:dyDescent="0.2">
      <c r="B124" s="5" t="s">
        <v>1</v>
      </c>
      <c r="C124" s="1" t="s">
        <v>44</v>
      </c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</row>
    <row r="125" spans="1:15" x14ac:dyDescent="0.2">
      <c r="B125" s="5" t="s">
        <v>3</v>
      </c>
      <c r="C125" s="1" t="s">
        <v>72</v>
      </c>
    </row>
    <row r="126" spans="1:15" x14ac:dyDescent="0.2">
      <c r="B126" s="5" t="s">
        <v>5</v>
      </c>
      <c r="C126" s="1" t="s">
        <v>6</v>
      </c>
    </row>
    <row r="127" spans="1:15" ht="45" customHeight="1" x14ac:dyDescent="0.2">
      <c r="A127" s="6" t="s">
        <v>7</v>
      </c>
      <c r="B127" s="6" t="s">
        <v>8</v>
      </c>
      <c r="C127" s="6" t="s">
        <v>9</v>
      </c>
      <c r="D127" s="46" t="s">
        <v>10</v>
      </c>
      <c r="E127" s="47"/>
      <c r="F127" s="48"/>
      <c r="G127" s="6" t="s">
        <v>11</v>
      </c>
      <c r="H127" s="46" t="s">
        <v>12</v>
      </c>
      <c r="I127" s="47"/>
      <c r="J127" s="47"/>
      <c r="K127" s="48"/>
      <c r="L127" s="46" t="s">
        <v>13</v>
      </c>
      <c r="M127" s="47"/>
      <c r="N127" s="47"/>
      <c r="O127" s="48"/>
    </row>
    <row r="128" spans="1:15" x14ac:dyDescent="0.2">
      <c r="A128" s="6"/>
      <c r="B128" s="7"/>
      <c r="C128" s="6"/>
      <c r="D128" s="6" t="s">
        <v>14</v>
      </c>
      <c r="E128" s="6" t="s">
        <v>15</v>
      </c>
      <c r="F128" s="6" t="s">
        <v>16</v>
      </c>
      <c r="G128" s="6"/>
      <c r="H128" s="6" t="s">
        <v>17</v>
      </c>
      <c r="I128" s="6" t="s">
        <v>18</v>
      </c>
      <c r="J128" s="6" t="s">
        <v>19</v>
      </c>
      <c r="K128" s="6" t="s">
        <v>20</v>
      </c>
      <c r="L128" s="6" t="s">
        <v>21</v>
      </c>
      <c r="M128" s="6" t="s">
        <v>22</v>
      </c>
      <c r="N128" s="6" t="s">
        <v>23</v>
      </c>
      <c r="O128" s="6" t="s">
        <v>24</v>
      </c>
    </row>
    <row r="129" spans="1:15" x14ac:dyDescent="0.2">
      <c r="A129" s="8" t="s">
        <v>25</v>
      </c>
      <c r="B129" s="8" t="s">
        <v>26</v>
      </c>
      <c r="C129" s="8" t="s">
        <v>27</v>
      </c>
      <c r="D129" s="8" t="s">
        <v>28</v>
      </c>
      <c r="E129" s="8" t="s">
        <v>29</v>
      </c>
      <c r="F129" s="8" t="s">
        <v>30</v>
      </c>
      <c r="G129" s="8" t="s">
        <v>31</v>
      </c>
      <c r="H129" s="8" t="s">
        <v>32</v>
      </c>
      <c r="I129" s="8" t="s">
        <v>33</v>
      </c>
      <c r="J129" s="8" t="s">
        <v>34</v>
      </c>
      <c r="K129" s="8">
        <v>12</v>
      </c>
      <c r="L129" s="8">
        <v>13</v>
      </c>
      <c r="M129" s="8">
        <v>14</v>
      </c>
      <c r="N129" s="8">
        <v>15</v>
      </c>
      <c r="O129" s="8">
        <v>16</v>
      </c>
    </row>
    <row r="130" spans="1:15" x14ac:dyDescent="0.2">
      <c r="A130" s="9"/>
      <c r="B130" s="24" t="s">
        <v>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1:15" ht="21.75" customHeight="1" x14ac:dyDescent="0.2">
      <c r="A131" s="35"/>
      <c r="B131" s="40" t="s">
        <v>45</v>
      </c>
      <c r="C131" s="39" t="s">
        <v>46</v>
      </c>
      <c r="D131" s="36">
        <v>0.36</v>
      </c>
      <c r="E131" s="36">
        <v>0</v>
      </c>
      <c r="F131" s="36">
        <v>6.2</v>
      </c>
      <c r="G131" s="36">
        <v>22.6</v>
      </c>
      <c r="H131" s="36">
        <v>0</v>
      </c>
      <c r="I131" s="36">
        <v>6</v>
      </c>
      <c r="J131" s="36">
        <v>10</v>
      </c>
      <c r="K131" s="36">
        <v>1.5</v>
      </c>
      <c r="L131" s="36">
        <v>20</v>
      </c>
      <c r="M131" s="36">
        <v>5</v>
      </c>
      <c r="N131" s="36">
        <v>13</v>
      </c>
      <c r="O131" s="36">
        <v>0.8</v>
      </c>
    </row>
    <row r="132" spans="1:15" ht="26.25" customHeight="1" x14ac:dyDescent="0.2">
      <c r="A132" s="8">
        <v>437</v>
      </c>
      <c r="B132" s="13" t="s">
        <v>76</v>
      </c>
      <c r="C132" s="20" t="s">
        <v>64</v>
      </c>
      <c r="D132" s="14">
        <v>13.6</v>
      </c>
      <c r="E132" s="14">
        <v>10</v>
      </c>
      <c r="F132" s="14">
        <v>6.8</v>
      </c>
      <c r="G132" s="14">
        <v>234.2</v>
      </c>
      <c r="H132" s="14">
        <v>0.05</v>
      </c>
      <c r="I132" s="14">
        <v>0.59</v>
      </c>
      <c r="J132" s="14">
        <v>2.2999999999999998</v>
      </c>
      <c r="K132" s="14">
        <v>0.3</v>
      </c>
      <c r="L132" s="14">
        <v>7.5</v>
      </c>
      <c r="M132" s="14">
        <v>6.32</v>
      </c>
      <c r="N132" s="14">
        <v>8.1</v>
      </c>
      <c r="O132" s="14">
        <v>0.55000000000000004</v>
      </c>
    </row>
    <row r="133" spans="1:15" ht="18" customHeight="1" x14ac:dyDescent="0.2">
      <c r="A133" s="8">
        <v>508</v>
      </c>
      <c r="B133" s="29" t="s">
        <v>70</v>
      </c>
      <c r="C133" s="8">
        <v>180</v>
      </c>
      <c r="D133" s="14">
        <v>8.6999999999999993</v>
      </c>
      <c r="E133" s="14">
        <v>7.8</v>
      </c>
      <c r="F133" s="14">
        <v>42.6</v>
      </c>
      <c r="G133" s="18">
        <v>334.8</v>
      </c>
      <c r="H133" s="14">
        <v>0.2</v>
      </c>
      <c r="I133" s="14">
        <v>17</v>
      </c>
      <c r="J133" s="14">
        <v>3.56</v>
      </c>
      <c r="K133" s="14">
        <v>0.2</v>
      </c>
      <c r="L133" s="14">
        <v>5.0999999999999996</v>
      </c>
      <c r="M133" s="14">
        <v>8.3000000000000007</v>
      </c>
      <c r="N133" s="14">
        <v>2.4</v>
      </c>
      <c r="O133" s="14">
        <v>1</v>
      </c>
    </row>
    <row r="134" spans="1:15" ht="24.75" customHeight="1" x14ac:dyDescent="0.2">
      <c r="A134" s="8">
        <v>700</v>
      </c>
      <c r="B134" s="19" t="s">
        <v>77</v>
      </c>
      <c r="C134" s="8">
        <v>200</v>
      </c>
      <c r="D134" s="14">
        <v>0.1</v>
      </c>
      <c r="E134" s="14">
        <v>0</v>
      </c>
      <c r="F134" s="14">
        <v>24.9</v>
      </c>
      <c r="G134" s="18">
        <v>97</v>
      </c>
      <c r="H134" s="14">
        <v>0.06</v>
      </c>
      <c r="I134" s="14">
        <v>6.3</v>
      </c>
      <c r="J134" s="14">
        <v>2.1</v>
      </c>
      <c r="K134" s="14">
        <v>1.6</v>
      </c>
      <c r="L134" s="14">
        <v>5</v>
      </c>
      <c r="M134" s="14">
        <v>2.2999999999999998</v>
      </c>
      <c r="N134" s="14">
        <v>4</v>
      </c>
      <c r="O134" s="14">
        <v>1</v>
      </c>
    </row>
    <row r="135" spans="1:15" ht="17.649999999999999" customHeight="1" x14ac:dyDescent="0.2">
      <c r="A135" s="8"/>
      <c r="B135" s="13" t="s">
        <v>50</v>
      </c>
      <c r="C135" s="8">
        <v>60</v>
      </c>
      <c r="D135" s="14">
        <v>3.3</v>
      </c>
      <c r="E135" s="14">
        <v>0.6</v>
      </c>
      <c r="F135" s="14">
        <v>30</v>
      </c>
      <c r="G135" s="18">
        <v>138.6</v>
      </c>
      <c r="H135" s="14">
        <v>0.06</v>
      </c>
      <c r="I135" s="14">
        <v>2.2999999999999998</v>
      </c>
      <c r="J135" s="14">
        <v>0.3</v>
      </c>
      <c r="K135" s="14">
        <v>1.3</v>
      </c>
      <c r="L135" s="14">
        <v>21</v>
      </c>
      <c r="M135" s="14">
        <v>9.5</v>
      </c>
      <c r="N135" s="14">
        <v>2.8</v>
      </c>
      <c r="O135" s="14">
        <v>2</v>
      </c>
    </row>
    <row r="136" spans="1:15" ht="17.100000000000001" customHeight="1" x14ac:dyDescent="0.2">
      <c r="A136" s="8"/>
      <c r="B136" s="13" t="s">
        <v>60</v>
      </c>
      <c r="C136" s="20" t="s">
        <v>61</v>
      </c>
      <c r="D136" s="14">
        <v>0.51</v>
      </c>
      <c r="E136" s="14">
        <v>2.34</v>
      </c>
      <c r="F136" s="14">
        <v>14</v>
      </c>
      <c r="G136" s="14">
        <v>160</v>
      </c>
      <c r="H136" s="14">
        <v>0.04</v>
      </c>
      <c r="I136" s="14">
        <v>1.9</v>
      </c>
      <c r="J136" s="14">
        <v>4.5</v>
      </c>
      <c r="K136" s="14">
        <v>2.8</v>
      </c>
      <c r="L136" s="14">
        <v>3.8</v>
      </c>
      <c r="M136" s="14">
        <v>3.2</v>
      </c>
      <c r="N136" s="14">
        <v>2.4</v>
      </c>
      <c r="O136" s="14">
        <v>3</v>
      </c>
    </row>
    <row r="137" spans="1:15" ht="17.25" customHeight="1" x14ac:dyDescent="0.2">
      <c r="A137" s="15" t="s">
        <v>43</v>
      </c>
      <c r="B137" s="9"/>
      <c r="C137" s="15"/>
      <c r="D137" s="14">
        <f>SUM(D131:D136)</f>
        <v>26.57</v>
      </c>
      <c r="E137" s="14">
        <f t="shared" ref="E137:O137" si="6">SUM(E131:E136)</f>
        <v>20.740000000000002</v>
      </c>
      <c r="F137" s="14">
        <f t="shared" si="6"/>
        <v>124.5</v>
      </c>
      <c r="G137" s="14">
        <f t="shared" si="6"/>
        <v>987.2</v>
      </c>
      <c r="H137" s="14">
        <f t="shared" si="6"/>
        <v>0.41</v>
      </c>
      <c r="I137" s="14">
        <f t="shared" si="6"/>
        <v>34.089999999999996</v>
      </c>
      <c r="J137" s="14">
        <f t="shared" si="6"/>
        <v>22.76</v>
      </c>
      <c r="K137" s="14">
        <f t="shared" si="6"/>
        <v>7.7</v>
      </c>
      <c r="L137" s="14">
        <f t="shared" si="6"/>
        <v>62.4</v>
      </c>
      <c r="M137" s="14">
        <f t="shared" si="6"/>
        <v>34.620000000000005</v>
      </c>
      <c r="N137" s="14">
        <f t="shared" si="6"/>
        <v>32.700000000000003</v>
      </c>
      <c r="O137" s="14">
        <f t="shared" si="6"/>
        <v>8.35</v>
      </c>
    </row>
    <row r="138" spans="1:15" x14ac:dyDescent="0.2">
      <c r="O138" s="3"/>
    </row>
    <row r="139" spans="1:15" x14ac:dyDescent="0.2">
      <c r="O139" s="3"/>
    </row>
    <row r="140" spans="1:15" x14ac:dyDescent="0.2">
      <c r="O140" s="3"/>
    </row>
    <row r="141" spans="1:15" x14ac:dyDescent="0.2">
      <c r="B141" s="5" t="s">
        <v>1</v>
      </c>
      <c r="C141" s="1" t="s">
        <v>52</v>
      </c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</row>
    <row r="142" spans="1:15" x14ac:dyDescent="0.2">
      <c r="B142" s="5" t="s">
        <v>3</v>
      </c>
      <c r="C142" s="1" t="s">
        <v>72</v>
      </c>
    </row>
    <row r="143" spans="1:15" x14ac:dyDescent="0.2">
      <c r="B143" s="5" t="s">
        <v>5</v>
      </c>
      <c r="C143" s="1" t="s">
        <v>6</v>
      </c>
    </row>
    <row r="144" spans="1:15" ht="45" customHeight="1" x14ac:dyDescent="0.2">
      <c r="A144" s="6" t="s">
        <v>7</v>
      </c>
      <c r="B144" s="7" t="s">
        <v>8</v>
      </c>
      <c r="C144" s="7" t="s">
        <v>9</v>
      </c>
      <c r="D144" s="46" t="s">
        <v>10</v>
      </c>
      <c r="E144" s="47"/>
      <c r="F144" s="48"/>
      <c r="G144" s="25" t="s">
        <v>11</v>
      </c>
      <c r="H144" s="46" t="s">
        <v>12</v>
      </c>
      <c r="I144" s="47"/>
      <c r="J144" s="47"/>
      <c r="K144" s="48"/>
      <c r="L144" s="46" t="s">
        <v>13</v>
      </c>
      <c r="M144" s="47"/>
      <c r="N144" s="47"/>
      <c r="O144" s="48"/>
    </row>
    <row r="145" spans="1:15" x14ac:dyDescent="0.2">
      <c r="A145" s="6"/>
      <c r="B145" s="7"/>
      <c r="C145" s="6"/>
      <c r="D145" s="26" t="s">
        <v>14</v>
      </c>
      <c r="E145" s="26" t="s">
        <v>15</v>
      </c>
      <c r="F145" s="26" t="s">
        <v>16</v>
      </c>
      <c r="G145" s="6"/>
      <c r="H145" s="26" t="s">
        <v>17</v>
      </c>
      <c r="I145" s="26" t="s">
        <v>18</v>
      </c>
      <c r="J145" s="26" t="s">
        <v>19</v>
      </c>
      <c r="K145" s="26" t="s">
        <v>20</v>
      </c>
      <c r="L145" s="26" t="s">
        <v>21</v>
      </c>
      <c r="M145" s="26" t="s">
        <v>22</v>
      </c>
      <c r="N145" s="26" t="s">
        <v>23</v>
      </c>
      <c r="O145" s="26" t="s">
        <v>24</v>
      </c>
    </row>
    <row r="146" spans="1:15" x14ac:dyDescent="0.2">
      <c r="A146" s="8" t="s">
        <v>25</v>
      </c>
      <c r="B146" s="21" t="s">
        <v>26</v>
      </c>
      <c r="C146" s="8" t="s">
        <v>27</v>
      </c>
      <c r="D146" s="8" t="s">
        <v>28</v>
      </c>
      <c r="E146" s="8" t="s">
        <v>29</v>
      </c>
      <c r="F146" s="8" t="s">
        <v>30</v>
      </c>
      <c r="G146" s="8" t="s">
        <v>31</v>
      </c>
      <c r="H146" s="8" t="s">
        <v>32</v>
      </c>
      <c r="I146" s="8" t="s">
        <v>33</v>
      </c>
      <c r="J146" s="8" t="s">
        <v>34</v>
      </c>
      <c r="K146" s="8">
        <v>12</v>
      </c>
      <c r="L146" s="8">
        <v>13</v>
      </c>
      <c r="M146" s="8">
        <v>14</v>
      </c>
      <c r="N146" s="8">
        <v>15</v>
      </c>
      <c r="O146" s="8">
        <v>16</v>
      </c>
    </row>
    <row r="147" spans="1:15" x14ac:dyDescent="0.2">
      <c r="A147" s="27"/>
      <c r="B147" s="24" t="s">
        <v>35</v>
      </c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1:15" ht="27.75" customHeight="1" x14ac:dyDescent="0.2">
      <c r="A148" s="35"/>
      <c r="B148" s="40" t="s">
        <v>78</v>
      </c>
      <c r="C148" s="39">
        <v>30</v>
      </c>
      <c r="D148" s="36">
        <v>0.36</v>
      </c>
      <c r="E148" s="36">
        <v>0</v>
      </c>
      <c r="F148" s="36">
        <v>6.2</v>
      </c>
      <c r="G148" s="37">
        <v>14.3</v>
      </c>
      <c r="H148" s="36">
        <v>2.2999999999999998</v>
      </c>
      <c r="I148" s="36">
        <v>1.2</v>
      </c>
      <c r="J148" s="36">
        <v>3.6</v>
      </c>
      <c r="K148" s="36">
        <v>0.1</v>
      </c>
      <c r="L148" s="36">
        <v>3</v>
      </c>
      <c r="M148" s="36">
        <v>0.1</v>
      </c>
      <c r="N148" s="36">
        <v>6.6</v>
      </c>
      <c r="O148" s="36">
        <v>0.4</v>
      </c>
    </row>
    <row r="149" spans="1:15" ht="26.25" customHeight="1" x14ac:dyDescent="0.2">
      <c r="A149" s="8">
        <v>496</v>
      </c>
      <c r="B149" s="13" t="s">
        <v>37</v>
      </c>
      <c r="C149" s="20" t="s">
        <v>38</v>
      </c>
      <c r="D149" s="14">
        <v>13.6</v>
      </c>
      <c r="E149" s="14">
        <v>10</v>
      </c>
      <c r="F149" s="14">
        <v>16.8</v>
      </c>
      <c r="G149" s="14">
        <v>264.60000000000002</v>
      </c>
      <c r="H149" s="14">
        <v>0.05</v>
      </c>
      <c r="I149" s="14">
        <v>0.59</v>
      </c>
      <c r="J149" s="14">
        <v>2.2999999999999998</v>
      </c>
      <c r="K149" s="14">
        <v>0.3</v>
      </c>
      <c r="L149" s="14">
        <v>7.5</v>
      </c>
      <c r="M149" s="14">
        <v>6.32</v>
      </c>
      <c r="N149" s="14">
        <v>0.55000000000000004</v>
      </c>
      <c r="O149" s="14">
        <v>8.1</v>
      </c>
    </row>
    <row r="150" spans="1:15" ht="18.75" customHeight="1" x14ac:dyDescent="0.2">
      <c r="A150" s="8">
        <v>516</v>
      </c>
      <c r="B150" s="13" t="s">
        <v>39</v>
      </c>
      <c r="C150" s="8">
        <v>180</v>
      </c>
      <c r="D150" s="14">
        <v>3.96</v>
      </c>
      <c r="E150" s="14">
        <v>0.93</v>
      </c>
      <c r="F150" s="14">
        <v>25.49</v>
      </c>
      <c r="G150" s="14">
        <v>264.60000000000002</v>
      </c>
      <c r="H150" s="14">
        <v>0.13</v>
      </c>
      <c r="I150" s="14">
        <v>1.3</v>
      </c>
      <c r="J150" s="14">
        <v>18.86</v>
      </c>
      <c r="K150" s="14">
        <v>3.5</v>
      </c>
      <c r="L150" s="14">
        <v>10</v>
      </c>
      <c r="M150" s="14">
        <v>14.2</v>
      </c>
      <c r="N150" s="14">
        <v>9.5</v>
      </c>
      <c r="O150" s="14">
        <v>3.33</v>
      </c>
    </row>
    <row r="151" spans="1:15" ht="25.5" customHeight="1" x14ac:dyDescent="0.2">
      <c r="A151" s="8">
        <v>705</v>
      </c>
      <c r="B151" s="13" t="s">
        <v>79</v>
      </c>
      <c r="C151" s="8">
        <v>200</v>
      </c>
      <c r="D151" s="14">
        <v>1.2</v>
      </c>
      <c r="E151" s="14">
        <v>0.2</v>
      </c>
      <c r="F151" s="14">
        <v>23.6</v>
      </c>
      <c r="G151" s="14">
        <v>94</v>
      </c>
      <c r="H151" s="14">
        <v>0.1</v>
      </c>
      <c r="I151" s="14">
        <v>12</v>
      </c>
      <c r="J151" s="14">
        <v>2.36</v>
      </c>
      <c r="K151" s="14">
        <v>1.2</v>
      </c>
      <c r="L151" s="14">
        <v>3</v>
      </c>
      <c r="M151" s="14">
        <v>5.5</v>
      </c>
      <c r="N151" s="14">
        <v>0.18</v>
      </c>
      <c r="O151" s="14">
        <v>0.6</v>
      </c>
    </row>
    <row r="152" spans="1:15" ht="17.100000000000001" customHeight="1" x14ac:dyDescent="0.2">
      <c r="A152" s="8"/>
      <c r="B152" s="29" t="s">
        <v>41</v>
      </c>
      <c r="C152" s="8">
        <v>60</v>
      </c>
      <c r="D152" s="14">
        <v>3.3</v>
      </c>
      <c r="E152" s="14">
        <v>0.6</v>
      </c>
      <c r="F152" s="14">
        <v>30</v>
      </c>
      <c r="G152" s="14">
        <f>(D152+F152)*4+E152*9</f>
        <v>138.6</v>
      </c>
      <c r="H152" s="14">
        <v>0.06</v>
      </c>
      <c r="I152" s="14">
        <v>2.2999999999999998</v>
      </c>
      <c r="J152" s="14">
        <v>0.3</v>
      </c>
      <c r="K152" s="14">
        <v>1.3</v>
      </c>
      <c r="L152" s="14">
        <v>21</v>
      </c>
      <c r="M152" s="14">
        <v>9.5</v>
      </c>
      <c r="N152" s="14">
        <v>2.8</v>
      </c>
      <c r="O152" s="14">
        <v>2</v>
      </c>
    </row>
    <row r="153" spans="1:15" ht="27" customHeight="1" x14ac:dyDescent="0.2">
      <c r="A153" s="8"/>
      <c r="B153" s="13" t="s">
        <v>66</v>
      </c>
      <c r="C153" s="8">
        <v>30</v>
      </c>
      <c r="D153" s="14">
        <v>3.3</v>
      </c>
      <c r="E153" s="14">
        <v>6</v>
      </c>
      <c r="F153" s="14">
        <v>30</v>
      </c>
      <c r="G153" s="18">
        <v>144.30000000000001</v>
      </c>
      <c r="H153" s="14">
        <v>0.06</v>
      </c>
      <c r="I153" s="14">
        <v>2.6</v>
      </c>
      <c r="J153" s="14">
        <v>0.3</v>
      </c>
      <c r="K153" s="14">
        <v>1.3</v>
      </c>
      <c r="L153" s="14">
        <v>2</v>
      </c>
      <c r="M153" s="14">
        <v>9.5</v>
      </c>
      <c r="N153" s="14">
        <v>2.8</v>
      </c>
      <c r="O153" s="14">
        <v>2</v>
      </c>
    </row>
    <row r="154" spans="1:15" ht="21.75" customHeight="1" x14ac:dyDescent="0.2">
      <c r="A154" s="30" t="s">
        <v>43</v>
      </c>
      <c r="B154" s="27"/>
      <c r="C154" s="30"/>
      <c r="D154" s="14">
        <f t="shared" ref="D154:O154" si="7">SUM(D149:D153)</f>
        <v>25.36</v>
      </c>
      <c r="E154" s="14">
        <f t="shared" si="7"/>
        <v>17.729999999999997</v>
      </c>
      <c r="F154" s="14">
        <f t="shared" si="7"/>
        <v>125.89</v>
      </c>
      <c r="G154" s="14">
        <f>SUM(G148:G153)</f>
        <v>920.40000000000009</v>
      </c>
      <c r="H154" s="14">
        <f t="shared" si="7"/>
        <v>0.4</v>
      </c>
      <c r="I154" s="20">
        <f t="shared" si="7"/>
        <v>18.790000000000003</v>
      </c>
      <c r="J154" s="14">
        <f t="shared" si="7"/>
        <v>24.12</v>
      </c>
      <c r="K154" s="14">
        <f t="shared" si="7"/>
        <v>7.6</v>
      </c>
      <c r="L154" s="14">
        <f t="shared" si="7"/>
        <v>43.5</v>
      </c>
      <c r="M154" s="14">
        <f t="shared" si="7"/>
        <v>45.019999999999996</v>
      </c>
      <c r="N154" s="14">
        <f t="shared" si="7"/>
        <v>15.830000000000002</v>
      </c>
      <c r="O154" s="14">
        <f t="shared" si="7"/>
        <v>16.03</v>
      </c>
    </row>
    <row r="155" spans="1:15" x14ac:dyDescent="0.2">
      <c r="B155" s="5"/>
    </row>
    <row r="156" spans="1:15" x14ac:dyDescent="0.2">
      <c r="B156" s="5"/>
    </row>
    <row r="157" spans="1:15" x14ac:dyDescent="0.2">
      <c r="B157" s="5"/>
    </row>
    <row r="158" spans="1:15" x14ac:dyDescent="0.2">
      <c r="B158" s="5" t="s">
        <v>1</v>
      </c>
      <c r="C158" s="1" t="s">
        <v>62</v>
      </c>
    </row>
    <row r="159" spans="1:15" x14ac:dyDescent="0.2">
      <c r="B159" s="5" t="s">
        <v>3</v>
      </c>
      <c r="C159" s="1" t="s">
        <v>72</v>
      </c>
    </row>
    <row r="160" spans="1:15" x14ac:dyDescent="0.2">
      <c r="B160" s="5" t="s">
        <v>5</v>
      </c>
      <c r="C160" s="1" t="s">
        <v>6</v>
      </c>
    </row>
    <row r="161" spans="1:15" ht="45" customHeight="1" x14ac:dyDescent="0.2">
      <c r="A161" s="6" t="s">
        <v>7</v>
      </c>
      <c r="B161" s="6" t="s">
        <v>8</v>
      </c>
      <c r="C161" s="6" t="s">
        <v>9</v>
      </c>
      <c r="D161" s="46" t="s">
        <v>10</v>
      </c>
      <c r="E161" s="47"/>
      <c r="F161" s="48"/>
      <c r="G161" s="31" t="s">
        <v>11</v>
      </c>
      <c r="H161" s="46" t="s">
        <v>12</v>
      </c>
      <c r="I161" s="47"/>
      <c r="J161" s="47"/>
      <c r="K161" s="48"/>
      <c r="L161" s="46" t="s">
        <v>13</v>
      </c>
      <c r="M161" s="47"/>
      <c r="N161" s="47"/>
      <c r="O161" s="48"/>
    </row>
    <row r="162" spans="1:15" x14ac:dyDescent="0.2">
      <c r="A162" s="6"/>
      <c r="B162" s="7"/>
      <c r="C162" s="6"/>
      <c r="D162" s="6" t="s">
        <v>14</v>
      </c>
      <c r="E162" s="6" t="s">
        <v>15</v>
      </c>
      <c r="F162" s="6" t="s">
        <v>16</v>
      </c>
      <c r="G162" s="6"/>
      <c r="H162" s="6" t="s">
        <v>17</v>
      </c>
      <c r="I162" s="6" t="s">
        <v>18</v>
      </c>
      <c r="J162" s="6" t="s">
        <v>19</v>
      </c>
      <c r="K162" s="6" t="s">
        <v>20</v>
      </c>
      <c r="L162" s="6" t="s">
        <v>21</v>
      </c>
      <c r="M162" s="6" t="s">
        <v>22</v>
      </c>
      <c r="N162" s="6" t="s">
        <v>23</v>
      </c>
      <c r="O162" s="6" t="s">
        <v>24</v>
      </c>
    </row>
    <row r="163" spans="1:15" x14ac:dyDescent="0.2">
      <c r="A163" s="8" t="s">
        <v>25</v>
      </c>
      <c r="B163" s="8" t="s">
        <v>26</v>
      </c>
      <c r="C163" s="8" t="s">
        <v>27</v>
      </c>
      <c r="D163" s="8" t="s">
        <v>28</v>
      </c>
      <c r="E163" s="8" t="s">
        <v>29</v>
      </c>
      <c r="F163" s="8" t="s">
        <v>30</v>
      </c>
      <c r="G163" s="8" t="s">
        <v>31</v>
      </c>
      <c r="H163" s="8" t="s">
        <v>32</v>
      </c>
      <c r="I163" s="8" t="s">
        <v>33</v>
      </c>
      <c r="J163" s="8" t="s">
        <v>34</v>
      </c>
      <c r="K163" s="8">
        <v>12</v>
      </c>
      <c r="L163" s="8">
        <v>13</v>
      </c>
      <c r="M163" s="8">
        <v>14</v>
      </c>
      <c r="N163" s="8">
        <v>15</v>
      </c>
      <c r="O163" s="8">
        <v>16</v>
      </c>
    </row>
    <row r="164" spans="1:15" x14ac:dyDescent="0.2">
      <c r="A164" s="15"/>
      <c r="B164" s="24" t="s">
        <v>35</v>
      </c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</row>
    <row r="165" spans="1:15" ht="27.75" customHeight="1" x14ac:dyDescent="0.2">
      <c r="A165" s="41">
        <v>45</v>
      </c>
      <c r="B165" s="38" t="s">
        <v>53</v>
      </c>
      <c r="C165" s="42" t="s">
        <v>80</v>
      </c>
      <c r="D165" s="37">
        <v>0.78</v>
      </c>
      <c r="E165" s="37">
        <v>3</v>
      </c>
      <c r="F165" s="37">
        <v>4.8</v>
      </c>
      <c r="G165" s="37">
        <v>42</v>
      </c>
      <c r="H165" s="37">
        <v>2.2999999999999998</v>
      </c>
      <c r="I165" s="37">
        <v>10</v>
      </c>
      <c r="J165" s="37">
        <v>0.86</v>
      </c>
      <c r="K165" s="37">
        <v>0.1</v>
      </c>
      <c r="L165" s="37">
        <v>3</v>
      </c>
      <c r="M165" s="37">
        <v>0.1</v>
      </c>
      <c r="N165" s="37">
        <v>6.6</v>
      </c>
      <c r="O165" s="37">
        <v>0.4</v>
      </c>
    </row>
    <row r="166" spans="1:15" ht="26.25" customHeight="1" x14ac:dyDescent="0.2">
      <c r="A166" s="8">
        <v>371</v>
      </c>
      <c r="B166" s="13" t="s">
        <v>81</v>
      </c>
      <c r="C166" s="20" t="s">
        <v>56</v>
      </c>
      <c r="D166" s="14">
        <v>13.6</v>
      </c>
      <c r="E166" s="14">
        <v>10</v>
      </c>
      <c r="F166" s="14">
        <v>6.8</v>
      </c>
      <c r="G166" s="14">
        <v>122.6</v>
      </c>
      <c r="H166" s="14">
        <v>0.05</v>
      </c>
      <c r="I166" s="14">
        <v>0.59</v>
      </c>
      <c r="J166" s="14">
        <v>2.2999999999999998</v>
      </c>
      <c r="K166" s="14">
        <v>0.3</v>
      </c>
      <c r="L166" s="14">
        <v>7.5</v>
      </c>
      <c r="M166" s="14">
        <v>6.32</v>
      </c>
      <c r="N166" s="14">
        <v>8.1</v>
      </c>
      <c r="O166" s="14">
        <v>0.55000000000000004</v>
      </c>
    </row>
    <row r="167" spans="1:15" ht="19.5" customHeight="1" x14ac:dyDescent="0.2">
      <c r="A167" s="8">
        <v>520</v>
      </c>
      <c r="B167" s="13" t="s">
        <v>57</v>
      </c>
      <c r="C167" s="8">
        <v>180</v>
      </c>
      <c r="D167" s="14">
        <v>3.15</v>
      </c>
      <c r="E167" s="14">
        <v>6.45</v>
      </c>
      <c r="F167" s="14">
        <v>21.9</v>
      </c>
      <c r="G167" s="14">
        <v>196.2</v>
      </c>
      <c r="H167" s="14">
        <v>0.13</v>
      </c>
      <c r="I167" s="14">
        <v>0.3</v>
      </c>
      <c r="J167" s="14">
        <v>18.86</v>
      </c>
      <c r="K167" s="14">
        <v>3.5</v>
      </c>
      <c r="L167" s="14">
        <v>10</v>
      </c>
      <c r="M167" s="14">
        <v>4.2</v>
      </c>
      <c r="N167" s="14">
        <v>9.5299999999999994</v>
      </c>
      <c r="O167" s="14">
        <v>3.33</v>
      </c>
    </row>
    <row r="168" spans="1:15" ht="18.75" customHeight="1" x14ac:dyDescent="0.2">
      <c r="A168" s="8">
        <v>686</v>
      </c>
      <c r="B168" s="13" t="s">
        <v>58</v>
      </c>
      <c r="C168" s="8" t="s">
        <v>59</v>
      </c>
      <c r="D168" s="14">
        <v>0.2</v>
      </c>
      <c r="E168" s="14">
        <v>0</v>
      </c>
      <c r="F168" s="14">
        <v>14</v>
      </c>
      <c r="G168" s="14">
        <v>60</v>
      </c>
      <c r="H168" s="14">
        <v>0.06</v>
      </c>
      <c r="I168" s="14">
        <v>3.2</v>
      </c>
      <c r="J168" s="14">
        <v>2</v>
      </c>
      <c r="K168" s="14">
        <v>1.6</v>
      </c>
      <c r="L168" s="14">
        <v>5</v>
      </c>
      <c r="M168" s="14">
        <v>8</v>
      </c>
      <c r="N168" s="14">
        <v>4</v>
      </c>
      <c r="O168" s="14">
        <v>1</v>
      </c>
    </row>
    <row r="169" spans="1:15" ht="15.95" customHeight="1" x14ac:dyDescent="0.2">
      <c r="A169" s="8"/>
      <c r="B169" s="13" t="s">
        <v>41</v>
      </c>
      <c r="C169" s="8">
        <v>60</v>
      </c>
      <c r="D169" s="14">
        <v>3.3</v>
      </c>
      <c r="E169" s="14">
        <v>0.6</v>
      </c>
      <c r="F169" s="14">
        <v>30</v>
      </c>
      <c r="G169" s="14">
        <f>(D169+F169)*4+E169*9</f>
        <v>138.6</v>
      </c>
      <c r="H169" s="14">
        <v>0.1</v>
      </c>
      <c r="I169" s="14">
        <v>0.32</v>
      </c>
      <c r="J169" s="14">
        <v>2.2999999999999998</v>
      </c>
      <c r="K169" s="14">
        <v>0.3</v>
      </c>
      <c r="L169" s="14">
        <v>1.3</v>
      </c>
      <c r="M169" s="14">
        <v>5.9</v>
      </c>
      <c r="N169" s="14">
        <v>1.86</v>
      </c>
      <c r="O169" s="14">
        <v>0.6</v>
      </c>
    </row>
    <row r="170" spans="1:15" ht="27" customHeight="1" x14ac:dyDescent="0.2">
      <c r="A170" s="8"/>
      <c r="B170" s="13" t="s">
        <v>66</v>
      </c>
      <c r="C170" s="8">
        <v>30</v>
      </c>
      <c r="D170" s="14">
        <v>3.3</v>
      </c>
      <c r="E170" s="14">
        <v>6</v>
      </c>
      <c r="F170" s="14">
        <v>30</v>
      </c>
      <c r="G170" s="18">
        <v>144.30000000000001</v>
      </c>
      <c r="H170" s="14">
        <v>0.06</v>
      </c>
      <c r="I170" s="14">
        <v>2.6</v>
      </c>
      <c r="J170" s="14">
        <v>0.3</v>
      </c>
      <c r="K170" s="14">
        <v>1.3</v>
      </c>
      <c r="L170" s="14">
        <v>2</v>
      </c>
      <c r="M170" s="14">
        <v>9.5</v>
      </c>
      <c r="N170" s="14">
        <v>2.8</v>
      </c>
      <c r="O170" s="14">
        <v>2</v>
      </c>
    </row>
    <row r="171" spans="1:15" ht="17.25" customHeight="1" x14ac:dyDescent="0.2">
      <c r="A171" s="15" t="s">
        <v>43</v>
      </c>
      <c r="B171" s="9"/>
      <c r="C171" s="15"/>
      <c r="D171" s="14">
        <f>SUM(D165:D170)</f>
        <v>24.33</v>
      </c>
      <c r="E171" s="14">
        <f t="shared" ref="E171:O171" si="8">SUM(E165:E170)</f>
        <v>26.05</v>
      </c>
      <c r="F171" s="14">
        <f t="shared" si="8"/>
        <v>107.5</v>
      </c>
      <c r="G171" s="14">
        <f t="shared" si="8"/>
        <v>703.7</v>
      </c>
      <c r="H171" s="14">
        <f t="shared" si="8"/>
        <v>2.6999999999999997</v>
      </c>
      <c r="I171" s="14">
        <f t="shared" si="8"/>
        <v>17.010000000000002</v>
      </c>
      <c r="J171" s="14">
        <f t="shared" si="8"/>
        <v>26.62</v>
      </c>
      <c r="K171" s="14">
        <f t="shared" si="8"/>
        <v>7.1</v>
      </c>
      <c r="L171" s="14">
        <f t="shared" si="8"/>
        <v>28.8</v>
      </c>
      <c r="M171" s="14">
        <f t="shared" si="8"/>
        <v>34.020000000000003</v>
      </c>
      <c r="N171" s="14">
        <f t="shared" si="8"/>
        <v>32.889999999999993</v>
      </c>
      <c r="O171" s="14">
        <f t="shared" si="8"/>
        <v>7.88</v>
      </c>
    </row>
    <row r="172" spans="1:15" x14ac:dyDescent="0.2"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</row>
    <row r="173" spans="1:15" x14ac:dyDescent="0.2"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</row>
    <row r="175" spans="1:15" x14ac:dyDescent="0.2">
      <c r="B175" s="5" t="s">
        <v>1</v>
      </c>
      <c r="C175" s="1" t="s">
        <v>68</v>
      </c>
    </row>
    <row r="176" spans="1:15" x14ac:dyDescent="0.2">
      <c r="B176" s="5" t="s">
        <v>3</v>
      </c>
      <c r="C176" s="1" t="s">
        <v>72</v>
      </c>
    </row>
    <row r="177" spans="1:16" x14ac:dyDescent="0.2">
      <c r="B177" s="5" t="s">
        <v>5</v>
      </c>
      <c r="C177" s="1" t="s">
        <v>6</v>
      </c>
    </row>
    <row r="178" spans="1:16" ht="45" customHeight="1" x14ac:dyDescent="0.2">
      <c r="A178" s="6" t="s">
        <v>7</v>
      </c>
      <c r="B178" s="6" t="s">
        <v>8</v>
      </c>
      <c r="C178" s="6" t="s">
        <v>9</v>
      </c>
      <c r="D178" s="46" t="s">
        <v>10</v>
      </c>
      <c r="E178" s="47"/>
      <c r="F178" s="48"/>
      <c r="G178" s="6" t="s">
        <v>11</v>
      </c>
      <c r="H178" s="46" t="s">
        <v>12</v>
      </c>
      <c r="I178" s="47"/>
      <c r="J178" s="47"/>
      <c r="K178" s="48"/>
      <c r="L178" s="46" t="s">
        <v>13</v>
      </c>
      <c r="M178" s="47"/>
      <c r="N178" s="47"/>
      <c r="O178" s="48"/>
      <c r="P178" s="17"/>
    </row>
    <row r="179" spans="1:16" x14ac:dyDescent="0.2">
      <c r="A179" s="6"/>
      <c r="B179" s="7"/>
      <c r="C179" s="6"/>
      <c r="D179" s="6" t="s">
        <v>14</v>
      </c>
      <c r="E179" s="6" t="s">
        <v>15</v>
      </c>
      <c r="F179" s="6" t="s">
        <v>16</v>
      </c>
      <c r="G179" s="6"/>
      <c r="H179" s="6" t="s">
        <v>17</v>
      </c>
      <c r="I179" s="6" t="s">
        <v>18</v>
      </c>
      <c r="J179" s="6" t="s">
        <v>19</v>
      </c>
      <c r="K179" s="6" t="s">
        <v>20</v>
      </c>
      <c r="L179" s="6" t="s">
        <v>21</v>
      </c>
      <c r="M179" s="6" t="s">
        <v>22</v>
      </c>
      <c r="N179" s="6" t="s">
        <v>23</v>
      </c>
      <c r="O179" s="6" t="s">
        <v>24</v>
      </c>
    </row>
    <row r="180" spans="1:16" x14ac:dyDescent="0.2">
      <c r="A180" s="8" t="s">
        <v>25</v>
      </c>
      <c r="B180" s="8" t="s">
        <v>26</v>
      </c>
      <c r="C180" s="8" t="s">
        <v>27</v>
      </c>
      <c r="D180" s="8" t="s">
        <v>28</v>
      </c>
      <c r="E180" s="8" t="s">
        <v>29</v>
      </c>
      <c r="F180" s="8" t="s">
        <v>30</v>
      </c>
      <c r="G180" s="8" t="s">
        <v>31</v>
      </c>
      <c r="H180" s="8" t="s">
        <v>32</v>
      </c>
      <c r="I180" s="8" t="s">
        <v>33</v>
      </c>
      <c r="J180" s="8" t="s">
        <v>34</v>
      </c>
      <c r="K180" s="8">
        <v>12</v>
      </c>
      <c r="L180" s="8">
        <v>13</v>
      </c>
      <c r="M180" s="8">
        <v>14</v>
      </c>
      <c r="N180" s="8">
        <v>15</v>
      </c>
      <c r="O180" s="8">
        <v>16</v>
      </c>
    </row>
    <row r="181" spans="1:16" x14ac:dyDescent="0.2">
      <c r="A181" s="32"/>
      <c r="B181" s="24" t="s">
        <v>35</v>
      </c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4"/>
      <c r="N181" s="34"/>
      <c r="O181" s="34"/>
    </row>
    <row r="182" spans="1:16" ht="18" customHeight="1" x14ac:dyDescent="0.2">
      <c r="A182" s="35"/>
      <c r="B182" s="40" t="s">
        <v>45</v>
      </c>
      <c r="C182" s="39" t="s">
        <v>46</v>
      </c>
      <c r="D182" s="36">
        <v>0.36</v>
      </c>
      <c r="E182" s="36">
        <v>0</v>
      </c>
      <c r="F182" s="36">
        <v>6.2</v>
      </c>
      <c r="G182" s="36">
        <v>22.6</v>
      </c>
      <c r="H182" s="36">
        <v>0</v>
      </c>
      <c r="I182" s="36">
        <v>6</v>
      </c>
      <c r="J182" s="36">
        <v>10</v>
      </c>
      <c r="K182" s="36">
        <v>1.5</v>
      </c>
      <c r="L182" s="36">
        <v>20</v>
      </c>
      <c r="M182" s="36">
        <v>5</v>
      </c>
      <c r="N182" s="36">
        <v>13</v>
      </c>
      <c r="O182" s="36">
        <v>0.8</v>
      </c>
    </row>
    <row r="183" spans="1:16" ht="26.25" customHeight="1" x14ac:dyDescent="0.2">
      <c r="A183" s="8">
        <v>505</v>
      </c>
      <c r="B183" s="13" t="s">
        <v>82</v>
      </c>
      <c r="C183" s="20" t="s">
        <v>38</v>
      </c>
      <c r="D183" s="14">
        <v>13.6</v>
      </c>
      <c r="E183" s="14">
        <v>10</v>
      </c>
      <c r="F183" s="14">
        <v>16.8</v>
      </c>
      <c r="G183" s="14">
        <v>154</v>
      </c>
      <c r="H183" s="14">
        <v>0.05</v>
      </c>
      <c r="I183" s="14">
        <v>0.59</v>
      </c>
      <c r="J183" s="14">
        <v>2.2999999999999998</v>
      </c>
      <c r="K183" s="14">
        <v>0.3</v>
      </c>
      <c r="L183" s="14">
        <v>7.5</v>
      </c>
      <c r="M183" s="14">
        <v>6.32</v>
      </c>
      <c r="N183" s="14">
        <v>8.1</v>
      </c>
      <c r="O183" s="14">
        <v>6.5</v>
      </c>
    </row>
    <row r="184" spans="1:16" ht="18" customHeight="1" x14ac:dyDescent="0.2">
      <c r="A184" s="8">
        <v>508</v>
      </c>
      <c r="B184" s="29" t="s">
        <v>70</v>
      </c>
      <c r="C184" s="8">
        <v>180</v>
      </c>
      <c r="D184" s="14">
        <v>8.6999999999999993</v>
      </c>
      <c r="E184" s="14">
        <v>7.8</v>
      </c>
      <c r="F184" s="14">
        <v>42.6</v>
      </c>
      <c r="G184" s="18">
        <v>334.8</v>
      </c>
      <c r="H184" s="14">
        <v>0.2</v>
      </c>
      <c r="I184" s="14">
        <v>17</v>
      </c>
      <c r="J184" s="14">
        <v>3.56</v>
      </c>
      <c r="K184" s="14">
        <v>0.2</v>
      </c>
      <c r="L184" s="14">
        <v>5.0999999999999996</v>
      </c>
      <c r="M184" s="14">
        <v>8.3000000000000007</v>
      </c>
      <c r="N184" s="14">
        <v>2.4</v>
      </c>
      <c r="O184" s="14">
        <v>16</v>
      </c>
    </row>
    <row r="185" spans="1:16" ht="25.5" customHeight="1" x14ac:dyDescent="0.2">
      <c r="A185" s="8">
        <v>634</v>
      </c>
      <c r="B185" s="13" t="s">
        <v>83</v>
      </c>
      <c r="C185" s="8">
        <v>200</v>
      </c>
      <c r="D185" s="14">
        <v>0.4</v>
      </c>
      <c r="E185" s="14">
        <v>0</v>
      </c>
      <c r="F185" s="14">
        <v>15.4</v>
      </c>
      <c r="G185" s="18">
        <v>140</v>
      </c>
      <c r="H185" s="14">
        <v>0.06</v>
      </c>
      <c r="I185" s="14">
        <v>32</v>
      </c>
      <c r="J185" s="14">
        <v>2.5</v>
      </c>
      <c r="K185" s="14">
        <v>1.6</v>
      </c>
      <c r="L185" s="14">
        <v>5</v>
      </c>
      <c r="M185" s="14">
        <v>8</v>
      </c>
      <c r="N185" s="14">
        <v>4</v>
      </c>
      <c r="O185" s="14">
        <v>1</v>
      </c>
    </row>
    <row r="186" spans="1:16" ht="15.95" customHeight="1" x14ac:dyDescent="0.2">
      <c r="A186" s="8"/>
      <c r="B186" s="13" t="s">
        <v>41</v>
      </c>
      <c r="C186" s="8">
        <v>60</v>
      </c>
      <c r="D186" s="14">
        <v>3.3</v>
      </c>
      <c r="E186" s="14">
        <v>0.6</v>
      </c>
      <c r="F186" s="14">
        <v>30</v>
      </c>
      <c r="G186" s="14">
        <f>(D186+F186)*4+E186*9</f>
        <v>138.6</v>
      </c>
      <c r="H186" s="14">
        <v>0.1</v>
      </c>
      <c r="I186" s="14">
        <v>0.32</v>
      </c>
      <c r="J186" s="14">
        <v>2.2999999999999998</v>
      </c>
      <c r="K186" s="14">
        <v>0.3</v>
      </c>
      <c r="L186" s="14">
        <v>2</v>
      </c>
      <c r="M186" s="14">
        <v>5.9</v>
      </c>
      <c r="N186" s="14">
        <v>1.86</v>
      </c>
      <c r="O186" s="14">
        <v>0.6</v>
      </c>
    </row>
    <row r="187" spans="1:16" ht="17.100000000000001" customHeight="1" x14ac:dyDescent="0.2">
      <c r="A187" s="8"/>
      <c r="B187" s="13" t="s">
        <v>60</v>
      </c>
      <c r="C187" s="20" t="s">
        <v>61</v>
      </c>
      <c r="D187" s="14">
        <v>0.51</v>
      </c>
      <c r="E187" s="14">
        <v>2.34</v>
      </c>
      <c r="F187" s="14">
        <v>14</v>
      </c>
      <c r="G187" s="14">
        <v>160</v>
      </c>
      <c r="H187" s="14">
        <v>0.04</v>
      </c>
      <c r="I187" s="14">
        <v>1.9</v>
      </c>
      <c r="J187" s="14">
        <v>4.5</v>
      </c>
      <c r="K187" s="14">
        <v>2.8</v>
      </c>
      <c r="L187" s="14">
        <v>3.8</v>
      </c>
      <c r="M187" s="14">
        <v>3.2</v>
      </c>
      <c r="N187" s="14">
        <v>2.4</v>
      </c>
      <c r="O187" s="14">
        <v>3</v>
      </c>
    </row>
    <row r="188" spans="1:16" ht="18" customHeight="1" x14ac:dyDescent="0.2">
      <c r="A188" s="15" t="s">
        <v>43</v>
      </c>
      <c r="B188" s="9"/>
      <c r="C188" s="15"/>
      <c r="D188" s="14">
        <f t="shared" ref="D188:O188" si="9">SUM(D182:D187)</f>
        <v>26.869999999999997</v>
      </c>
      <c r="E188" s="14">
        <f t="shared" si="9"/>
        <v>20.740000000000002</v>
      </c>
      <c r="F188" s="14">
        <f t="shared" si="9"/>
        <v>125</v>
      </c>
      <c r="G188" s="14">
        <f t="shared" si="9"/>
        <v>950</v>
      </c>
      <c r="H188" s="14">
        <f t="shared" si="9"/>
        <v>0.45</v>
      </c>
      <c r="I188" s="14">
        <f t="shared" si="9"/>
        <v>57.81</v>
      </c>
      <c r="J188" s="14">
        <f t="shared" si="9"/>
        <v>25.16</v>
      </c>
      <c r="K188" s="14">
        <f t="shared" si="9"/>
        <v>6.6999999999999993</v>
      </c>
      <c r="L188" s="14">
        <f t="shared" si="9"/>
        <v>43.4</v>
      </c>
      <c r="M188" s="14">
        <f t="shared" si="9"/>
        <v>36.720000000000006</v>
      </c>
      <c r="N188" s="14">
        <f t="shared" si="9"/>
        <v>31.759999999999998</v>
      </c>
      <c r="O188" s="14">
        <f t="shared" si="9"/>
        <v>27.900000000000002</v>
      </c>
    </row>
  </sheetData>
  <sheetProtection selectLockedCells="1" selectUnlockedCells="1"/>
  <mergeCells count="31">
    <mergeCell ref="D161:F161"/>
    <mergeCell ref="H161:K161"/>
    <mergeCell ref="L161:O161"/>
    <mergeCell ref="D178:F178"/>
    <mergeCell ref="H178:K178"/>
    <mergeCell ref="L178:O178"/>
    <mergeCell ref="D127:F127"/>
    <mergeCell ref="H127:K127"/>
    <mergeCell ref="L127:O127"/>
    <mergeCell ref="D144:F144"/>
    <mergeCell ref="H144:K144"/>
    <mergeCell ref="L144:O144"/>
    <mergeCell ref="D94:F94"/>
    <mergeCell ref="H94:K94"/>
    <mergeCell ref="L94:O94"/>
    <mergeCell ref="D111:F111"/>
    <mergeCell ref="H111:K111"/>
    <mergeCell ref="L111:O111"/>
    <mergeCell ref="D60:F60"/>
    <mergeCell ref="H60:K60"/>
    <mergeCell ref="L60:O60"/>
    <mergeCell ref="D76:F76"/>
    <mergeCell ref="H76:K76"/>
    <mergeCell ref="L76:O76"/>
    <mergeCell ref="A2:O2"/>
    <mergeCell ref="D7:F7"/>
    <mergeCell ref="H7:K7"/>
    <mergeCell ref="L7:O7"/>
    <mergeCell ref="D23:F23"/>
    <mergeCell ref="H23:K23"/>
    <mergeCell ref="L23:O23"/>
  </mergeCells>
  <printOptions horizontalCentered="1"/>
  <pageMargins left="1.1812499999999999" right="0.59027777777777779" top="0.98402777777777772" bottom="0.98402777777777772" header="0.51180555555555551" footer="0.51180555555555551"/>
  <pageSetup paperSize="9" scale="92" firstPageNumber="0" fitToHeight="0" orientation="portrait" r:id="rId1"/>
  <headerFooter alignWithMargins="0"/>
  <rowBreaks count="6" manualBreakCount="6">
    <brk id="88" max="16383" man="1"/>
    <brk id="105" max="16383" man="1"/>
    <brk id="121" max="16383" man="1"/>
    <brk id="138" max="16383" man="1"/>
    <brk id="155" max="16383" man="1"/>
    <brk id="1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Алексей Павлов</cp:lastModifiedBy>
  <cp:revision/>
  <cp:lastPrinted>2022-01-07T18:39:34Z</cp:lastPrinted>
  <dcterms:created xsi:type="dcterms:W3CDTF">2021-12-19T18:26:46Z</dcterms:created>
  <dcterms:modified xsi:type="dcterms:W3CDTF">2022-01-07T18:41:13Z</dcterms:modified>
  <cp:category/>
  <cp:contentStatus/>
</cp:coreProperties>
</file>